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21600" activeTab="0"/>
  </bookViews>
  <sheets>
    <sheet name="refereerapport" sheetId="1" r:id="rId1"/>
    <sheet name="legenda" sheetId="2" r:id="rId2"/>
  </sheets>
  <definedNames>
    <definedName name="_xlnm.Print_Area" localSheetId="0">'refereerapport'!$A$1:$R$120</definedName>
  </definedNames>
  <calcPr fullCalcOnLoad="1"/>
</workbook>
</file>

<file path=xl/sharedStrings.xml><?xml version="1.0" encoding="utf-8"?>
<sst xmlns="http://schemas.openxmlformats.org/spreadsheetml/2006/main" count="216" uniqueCount="189">
  <si>
    <t>Toernooi:</t>
  </si>
  <si>
    <t xml:space="preserve">Toernooi data: </t>
  </si>
  <si>
    <t xml:space="preserve">Locatie: </t>
  </si>
  <si>
    <t xml:space="preserve">Organisator: </t>
  </si>
  <si>
    <t xml:space="preserve">Referee: </t>
  </si>
  <si>
    <t xml:space="preserve">Toernooileider: </t>
  </si>
  <si>
    <t>Datum van het rapport:</t>
  </si>
  <si>
    <t>Media verslaglegging</t>
  </si>
  <si>
    <t>Legenda beoordeling:</t>
  </si>
  <si>
    <t>zeer slecht</t>
  </si>
  <si>
    <t>slecht</t>
  </si>
  <si>
    <t>uitmuntend</t>
  </si>
  <si>
    <t>zeer goed</t>
  </si>
  <si>
    <t>goed</t>
  </si>
  <si>
    <t>ruim voldoende</t>
  </si>
  <si>
    <t>voldoende</t>
  </si>
  <si>
    <t>onvoldoende</t>
  </si>
  <si>
    <t>sterk onvoldoende</t>
  </si>
  <si>
    <t>zeer sterk onvoldoende</t>
  </si>
  <si>
    <t>opmerkingen</t>
  </si>
  <si>
    <t>Baanmaterialen</t>
  </si>
  <si>
    <t>Verlichting</t>
  </si>
  <si>
    <t>Tellen van partijen</t>
  </si>
  <si>
    <t>Wedstrijdorganisatie</t>
  </si>
  <si>
    <t>Accommodatie</t>
  </si>
  <si>
    <t>Algemene organisatie</t>
  </si>
  <si>
    <t>A</t>
  </si>
  <si>
    <t>B</t>
  </si>
  <si>
    <t>C</t>
  </si>
  <si>
    <t>C1 Algemeen</t>
  </si>
  <si>
    <t>Omgang met spelers</t>
  </si>
  <si>
    <t>D</t>
  </si>
  <si>
    <t>Presentatie en PR</t>
  </si>
  <si>
    <t>Prijsuitreiking</t>
  </si>
  <si>
    <t>Totaal score</t>
  </si>
  <si>
    <t>niet van toepassing</t>
  </si>
  <si>
    <t>Kwaliteit shuttles</t>
  </si>
  <si>
    <t>Informatie over het toernooi</t>
  </si>
  <si>
    <t>ME</t>
  </si>
  <si>
    <t>VE</t>
  </si>
  <si>
    <t>Aantal buitenlandse spelers</t>
  </si>
  <si>
    <t>Aantal Nederlandse spelers</t>
  </si>
  <si>
    <t>Aantal landen</t>
  </si>
  <si>
    <t>Informatie over speeltijd</t>
  </si>
  <si>
    <t>Aantal banen</t>
  </si>
  <si>
    <t>Totale speeltijd in minuten</t>
  </si>
  <si>
    <t>televisie</t>
  </si>
  <si>
    <t>radio</t>
  </si>
  <si>
    <t>kranten</t>
  </si>
  <si>
    <t>ja/nee</t>
  </si>
  <si>
    <t>Voorgevallen incidenten op de baan (gele, rode of zwarte kaarten)</t>
  </si>
  <si>
    <t>Bondsnr</t>
  </si>
  <si>
    <t>Speler</t>
  </si>
  <si>
    <t>Scheidsrechter</t>
  </si>
  <si>
    <t>Partij</t>
  </si>
  <si>
    <t>Datum</t>
  </si>
  <si>
    <t>Reden</t>
  </si>
  <si>
    <t>Voorgevallen incidenten buiten de baan</t>
  </si>
  <si>
    <t>Sporthal algemeen</t>
  </si>
  <si>
    <t>Temperatuur (regeling)</t>
  </si>
  <si>
    <t>Luchtcirculatie</t>
  </si>
  <si>
    <t>Tribunes</t>
  </si>
  <si>
    <t>IT-apparatuur en bediening</t>
  </si>
  <si>
    <t>Bondsnummer controle</t>
  </si>
  <si>
    <t>Netten</t>
  </si>
  <si>
    <t>Netpalen</t>
  </si>
  <si>
    <t>Hoogte (obstructie) / vloer</t>
  </si>
  <si>
    <t>Is het klimaat in de sporthal goed, is er luchtcirculatie en moet daardoor ventilatie uitgeschakeld worden</t>
  </si>
  <si>
    <t>Netpalen, bevestiging netten eenvoudig/lastig, voldoende palen, juiste hoogte</t>
  </si>
  <si>
    <t xml:space="preserve">Netten, juiste lengte, eenvoudig te bevestigen, conform voorschrift, </t>
  </si>
  <si>
    <t>Ontvangst spelers</t>
  </si>
  <si>
    <t>Inrichting / aankleding sporthal</t>
  </si>
  <si>
    <t>Orde en netheid rond de banen</t>
  </si>
  <si>
    <t>Deskundigheid toernooileider</t>
  </si>
  <si>
    <t>Deskundigheid toernooileiding</t>
  </si>
  <si>
    <t>Informatie in de sporthal</t>
  </si>
  <si>
    <t>Paramedische begeleiding</t>
  </si>
  <si>
    <t>Actualiteit van de resultaten</t>
  </si>
  <si>
    <t>TR HII art 8.3</t>
  </si>
  <si>
    <t>TR HIII art 3</t>
  </si>
  <si>
    <t>AF conform gestelde eisen</t>
  </si>
  <si>
    <t xml:space="preserve">C2 Regelingen TR </t>
  </si>
  <si>
    <t>C3 Regelingen UR</t>
  </si>
  <si>
    <t>UR art 4d</t>
  </si>
  <si>
    <t>Totaal aantal spelers</t>
  </si>
  <si>
    <t>G/R/Z</t>
  </si>
  <si>
    <t>Aanvang van het toernooi</t>
  </si>
  <si>
    <t>Hoe is de ontvangst van spelers georganiseerd, is dit separaat van de toernooileiding, hoe is de communicatie tussen ontvangst en toernooileiding</t>
  </si>
  <si>
    <t>Hoe is de informatievoorziening in de sporthal geregeld, is dat met schermen of zijn er schema's op papier en hoe actueel is die informatie</t>
  </si>
  <si>
    <t>Zijn de shuttles van goede kwaliteit, hoe is het verbruik van shuttles</t>
  </si>
  <si>
    <t>Hoe is de TL omgegaan met eventueel door de referee gemaakte opmerkingen op het AF en / of aanpassingen</t>
  </si>
  <si>
    <t>Wijzigingen referee in AF verwerkt</t>
  </si>
  <si>
    <t>AF ter goedkeuring voorgelegd aan referee</t>
  </si>
  <si>
    <t>Opmerkingen</t>
  </si>
  <si>
    <t>Opzet tijdschema</t>
  </si>
  <si>
    <t>Volgen tijdschema</t>
  </si>
  <si>
    <t>Spelers per nummer</t>
  </si>
  <si>
    <t>Totaal</t>
  </si>
  <si>
    <t xml:space="preserve">Het cijfer in de kop van een rubriek ("de gele balk") is het gewicht van de rubriek in het uiteindelijke eindresultaat, de totaalscore.        </t>
  </si>
  <si>
    <t>Het cijfer in de kop van een deelgroep van een rubriek ("de groene balk") is het gewicht van de bijbehorende deelgroep in het totaal van de rubriek.</t>
  </si>
  <si>
    <t>Cijfer voor de sporthal in zijn geheel, denk daarbij aan de ligging, de uitrusting van de hal, de voorzieningen in de hal, de ouderdom van de sporthal e.d.</t>
  </si>
  <si>
    <t>Zijn de baanmaterialen volgens de regels aanwezig, kleding manden, shuttlemandjes, meetlat, stoelen enz.</t>
  </si>
  <si>
    <t>Op welke wijze was de prijsuitreiking georganiseerd, goed van opzet, aangekleed, aandacht voor sponsor, dankwoord, netjes verzorgd. Of juist het tegenovergestelde aan de orde</t>
  </si>
  <si>
    <t>Heeft de toernooiorganisatie voldoende aandacht voor publiciteit getoond, was de ranglijst aanwezig en zichtbaar, hing de poster van het circuit in de sporthal, werd het totale circuit voldoende gepromoot.</t>
  </si>
  <si>
    <t>Hoe is de toernooileiding omgegaan met vragen/protesten van spelers, hoe werden spelers te woord gestaan, was dit netjes zoals dat hoort of juist niet, hoe was de informatie aan spelers over wijzigingen in het wedstrijdschema</t>
  </si>
  <si>
    <t>Hoe is / was de opzet van het tijdschema, is dit door de referee goedgekeurd, zijn de suggesties/aanwijzingen van de referee opgevolgd</t>
  </si>
  <si>
    <t>Voor alle items van de rubrieken is hieronder als hulpmiddel een toelichting opgenomen.</t>
  </si>
  <si>
    <t>Wat en hoe te beoordelen</t>
  </si>
  <si>
    <t>Is het AF ter controle/goedkeuring voorgelegd aan de referee, was dit ruim voor aanvang van publicatie</t>
  </si>
  <si>
    <t>De volgende puntenwaardering is afgesproken (alle waarderingen ter beoordeling van de referee): 
-- Een goede score wordt gewaardeerd met 8, indien beter dan goed, kan een hogere waardering worden gegeven; 
-- 5 is onvoldoende, indien slechter, kan een lagere waardering worden gegeven; 
-- de waarderingen 6 en 7 zitten tussen onvoldoende en goed in.  
Motiveer in de kolom opmerkingen de reden van het geven van een fors afwijkende waardering.</t>
  </si>
  <si>
    <t>Is de temperatuur conform het gestelde in de accommodatievoorschriften, is deze  gemakkelijk regelbaar en constant</t>
  </si>
  <si>
    <t>Attentie : Indien een kaart wordt gerapporteerd dient het refereerapport of een aparte email binnen 24 uur ingezonden te worden.</t>
  </si>
  <si>
    <t>Zijn er tribunes in de sporthal, hoe is de kwaliteit ervan, voldoende groot, comfortabel, met goed zicht op de banen</t>
  </si>
  <si>
    <t>Hier dient een indruk gegeven te worden van de start van het toernooi. Het cijfer geeft daarbij weer hoe goed of hoe slecht dit was. Denk daarbij aan aspecten als op tijd beginnen, zeer chaotisch beginnen e.d.</t>
  </si>
  <si>
    <t>Is er voldoende apparatuur voor de bediening van het toernooiprogramma, werkt alles bij aanvang, id de toernooileiding vertrouwd met het programma.</t>
  </si>
  <si>
    <t>Is de sporthal bij aanvang schoon en netjes en blijft dir gedurende de dag ook zo</t>
  </si>
  <si>
    <t>Is de Paramedische begeleider de gehele dag aanwezig, wat is het niveau en de kwaliteit van de Paramedische begeleider (fysio / sportmasseur e.d.)</t>
  </si>
  <si>
    <t>Het gegeven cijfer dient een weergave te zijn van de deskundigheid en het gedragsaspect van de toernooileider onder de gegeven omstandigheden. Het cijfer dient mede weer te geven hoe goed de TL zijn zaakjes voor elkaar heeft.</t>
  </si>
  <si>
    <t>Het gegeven cijfer dient een weergave te zijn van de deskundigheid van de hele toernooileiding, aspecten als rust achter de tafel,  gestructureerd werken e.d. zijn daarvoor de leidraad.</t>
  </si>
  <si>
    <t>Zijn alle partijen geteld en/of geleid door een SR, de verliezer telt en hoe heeft de TL dat georganiseerd; waren er op zondag naast de door Badminton Nederland aangestelde SR's extra SR's door de organisatie aangesteld</t>
  </si>
  <si>
    <t>Voldeed het aangeboden AF aan de gestelde eisen, was het standaard AF daarvoor de leidraad, waren eventuele aanvullingen/wijzigingen daarop terecht en zinvol</t>
  </si>
  <si>
    <t>TR HVi art 5</t>
  </si>
  <si>
    <t>Is de inschrijving correct uitgevoerd</t>
  </si>
  <si>
    <t>Was het tijdschema goed te volgen, hoe ging de TL om met voorlopen of achterlopen op het schema</t>
  </si>
  <si>
    <t>Refereerapport Junior Master toernooi</t>
  </si>
  <si>
    <t>Enkelspel gespeeld volgens pouleafvalsysteem?</t>
  </si>
  <si>
    <t>Is zondag niet later gepland dan 18:00 uur?</t>
  </si>
  <si>
    <t>Zijn de kledingvoorschriften in AF juist vermeld?</t>
  </si>
  <si>
    <t>Is de Badminton Toernooi Planner gebruikt?</t>
  </si>
  <si>
    <t>Is er ieder uur gepubliceerd?</t>
  </si>
  <si>
    <t>Is tijdig een persbericht rondgestuurd?</t>
  </si>
  <si>
    <t>JM Ranglijsten duidelijk zichtbaar opgehangen?</t>
  </si>
  <si>
    <t>Sluitingsdatum &gt;= 3 weken voor start toernooi?</t>
  </si>
  <si>
    <t>Naamsponsor JM Circuit vermeld op alle uitingen?</t>
  </si>
  <si>
    <t>Goedgekeurde shuttles tenminste categorie B?</t>
  </si>
  <si>
    <t>1e en 2e prijs  in de vorm van tastbare herinnering?</t>
  </si>
  <si>
    <t>Zaterdag U-15/U-17 gepland tot uiterlijk 20/21 uur?</t>
  </si>
  <si>
    <t>Zaterdag U-11/U-13 gepland tot uiterlijk 18/19 uur?</t>
  </si>
  <si>
    <t>UR art 2e</t>
  </si>
  <si>
    <t>UR art 2c</t>
  </si>
  <si>
    <t>UR art 2f</t>
  </si>
  <si>
    <t>UR art 2g</t>
  </si>
  <si>
    <t>UR art 4a</t>
  </si>
  <si>
    <t>UR art 4b,7d</t>
  </si>
  <si>
    <t>UR art 4c</t>
  </si>
  <si>
    <t>UR art 4i</t>
  </si>
  <si>
    <t>UR art 4k</t>
  </si>
  <si>
    <t>UR art 4m</t>
  </si>
  <si>
    <t>UR art 7c</t>
  </si>
  <si>
    <t>Finalisten JM onderdelen bij prijsuitreiking</t>
  </si>
  <si>
    <t>Geschiktheid hal voor JM toernooien</t>
  </si>
  <si>
    <t>Omgang met trainers/begeleiders</t>
  </si>
  <si>
    <t>Publiciteit JM Circuit</t>
  </si>
  <si>
    <t>U-11</t>
  </si>
  <si>
    <t>U-13</t>
  </si>
  <si>
    <t>U-15</t>
  </si>
  <si>
    <t>U-17</t>
  </si>
  <si>
    <t xml:space="preserve">Media Informatie </t>
  </si>
  <si>
    <t>bij ja, welke media vermelden</t>
  </si>
  <si>
    <t>fotografen</t>
  </si>
  <si>
    <t>social media</t>
  </si>
  <si>
    <t>Hoe is de sporthal ingericht, zijn er aparte voorzieningen als bloemen, planten, reclameborden; is de aankleding een JM toernooi waardige aangelegenheid</t>
  </si>
  <si>
    <t>Waren de finalisten van de JM onderdelen aanwezig bij de prijsuitreiking (waardering 8)</t>
  </si>
  <si>
    <t>Is de hal geschikt voor JM toernooien / ruimte tussen banen e.d. / kwaliteit vloer</t>
  </si>
  <si>
    <t>Verlichting / verdeling / hoeveelheid licht / hinderlijke lichtinval</t>
  </si>
  <si>
    <t>De hoogte van de sporthal met als uitgangspunt de voor een JM toernooi voorgeschreven hoogte, zijn er hinderlijke voorzieningen boven banen e.d.</t>
  </si>
  <si>
    <t>Hoe is de toernooileiding omgegaan met vragen/protesten/opmerkingen van trainers, coaches en andere begeleiders (ouders) van spelers, hoe werden deze te woord gestaan, was dit netjes zoals dat hoort of juist niet.</t>
  </si>
  <si>
    <t>Catering</t>
  </si>
  <si>
    <t>Werden de resultaten in de sporthal en/of op internet regelmatig bijgewerkt</t>
  </si>
  <si>
    <t>Waren er verslaggevers van lokale TV en/of radio aanwezig. Was de lokale pers aanwezig, werd er een fotograaf door een van de kranten gestuurd, was er aandacht van plaatselijke media, was er activiteit op sociale media</t>
  </si>
  <si>
    <t>Catering: kwaliteit / assortiment / snelheid e.d.</t>
  </si>
  <si>
    <t>Is de inschrijving op een correcte manier verwerkt (bv lotingsgroepen, inschrijvingen academies en scholen)? Zijn er inschrijvers geheel of gedeeltelijk terecht geweigerd en hebben deze bericht gehad?</t>
  </si>
  <si>
    <t>Is de gebruikte shuttle goedgekeurd voor het JM Circuit (waardering 8); betere shuttle hogere waardering</t>
  </si>
  <si>
    <t>Is voor de JM onderdelen voor de 1e en 2e prijs een tastbare herinnering (bijvoorbeeld medaille of beker) beschikbaar gesteld?</t>
  </si>
  <si>
    <t>Is ieder uur gepubliceerd  (waardering 8)</t>
  </si>
  <si>
    <t>Was de sluitingsdatum van de inschrijving 3 weken of meer vóór het toernooi (waardering 8)</t>
  </si>
  <si>
    <t>Is de JM Ranglijst duidelijk zichtbaar gepubliceerd in de sporthal (waardering 8)</t>
  </si>
  <si>
    <t>Is tenminste 10 dagen voor de aanvang van het toernooi een persbericht gestuurd naar de (regionale) media en naar wz@badminton.nl (waardering 8)</t>
  </si>
  <si>
    <t>Zijn de kledingvoorschriften vermeld op het AF (waardering 8)</t>
  </si>
  <si>
    <t>Is in de JM onderdelen (enkelspelen) gespeeld volgens pouleafvalsysteem?</t>
  </si>
  <si>
    <t>Is de planning voor de U15 en U17 onderdelen op zaterdag niet te laat?</t>
  </si>
  <si>
    <t>Is de planning voor de U11 en U13 onderdelen op zaterdag niet te laat?</t>
  </si>
  <si>
    <t>Is de planning op zondag om 18:00 uur klaar?</t>
  </si>
  <si>
    <t>Gebruik van JM logo en poster; is op iedere aankondiging duidelijk vermeld: "deel uitmakend van 'naamsponsor' Junior Master Circuit". (waardering 8, afhankelijk van wijze van gebruik hoger of lager)</t>
  </si>
  <si>
    <t>Is de BTP op de juiste manier gebruikt voor de gehele organisatie van het toernooi (waardering 8)</t>
  </si>
  <si>
    <t>Worden bij ontvangst van de spelers de bondsnummers gecontroleerd; zijn de bondsnummers correct opgenomen in de BTP?</t>
  </si>
  <si>
    <t>Geef per genoemd item een waarderingscijfer van 1 t/m 10 en noteer dit in het blauwe veld; als een item niet van toepassing is vul dan niets in.</t>
  </si>
  <si>
    <t>Belangrijk: Indien een item niet van toepassing is vul dan niets in als waardering !!!!</t>
  </si>
  <si>
    <t xml:space="preserve"> </t>
  </si>
</sst>
</file>

<file path=xl/styles.xml><?xml version="1.0" encoding="utf-8"?>
<styleSheet xmlns="http://schemas.openxmlformats.org/spreadsheetml/2006/main">
  <numFmts count="3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0.0"/>
    <numFmt numFmtId="189" formatCode="&quot;Ja&quot;;&quot;Ja&quot;;&quot;Nee&quot;"/>
    <numFmt numFmtId="190" formatCode="&quot;Waar&quot;;&quot;Waar&quot;;&quot;Onwaar&quot;"/>
    <numFmt numFmtId="191" formatCode="&quot;Aan&quot;;&quot;Aan&quot;;&quot;Uit&quot;"/>
    <numFmt numFmtId="192" formatCode="[$€-2]\ #.##000_);[Red]\([$€-2]\ #.##000\)"/>
  </numFmts>
  <fonts count="55">
    <font>
      <sz val="11"/>
      <color theme="1"/>
      <name val="Calibri"/>
      <family val="2"/>
    </font>
    <font>
      <sz val="11"/>
      <color indexed="8"/>
      <name val="Calibri"/>
      <family val="2"/>
    </font>
    <font>
      <b/>
      <sz val="11"/>
      <color indexed="8"/>
      <name val="Calibri"/>
      <family val="2"/>
    </font>
    <font>
      <sz val="12"/>
      <color indexed="8"/>
      <name val="Calibri"/>
      <family val="2"/>
    </font>
    <font>
      <b/>
      <sz val="12"/>
      <color indexed="8"/>
      <name val="Calibri"/>
      <family val="2"/>
    </font>
    <font>
      <b/>
      <sz val="14"/>
      <color indexed="8"/>
      <name val="Calibri"/>
      <family val="2"/>
    </font>
    <font>
      <b/>
      <sz val="10"/>
      <color indexed="8"/>
      <name val="Calibri"/>
      <family val="2"/>
    </font>
    <font>
      <sz val="10"/>
      <color indexed="8"/>
      <name val="Calibri"/>
      <family val="2"/>
    </font>
    <font>
      <b/>
      <sz val="8"/>
      <color indexed="8"/>
      <name val="Calibri"/>
      <family val="2"/>
    </font>
    <font>
      <b/>
      <i/>
      <sz val="12"/>
      <color indexed="8"/>
      <name val="Calibri"/>
      <family val="2"/>
    </font>
    <font>
      <sz val="8"/>
      <name val="Calibri"/>
      <family val="2"/>
    </font>
    <font>
      <u val="single"/>
      <sz val="11"/>
      <color indexed="20"/>
      <name val="Calibri"/>
      <family val="2"/>
    </font>
    <font>
      <u val="single"/>
      <sz val="11"/>
      <color indexed="12"/>
      <name val="Calibri"/>
      <family val="2"/>
    </font>
    <font>
      <sz val="12"/>
      <name val="Calibri"/>
      <family val="0"/>
    </font>
    <font>
      <b/>
      <sz val="9.5"/>
      <color indexed="8"/>
      <name val="Calibri"/>
      <family val="2"/>
    </font>
    <font>
      <b/>
      <sz val="16"/>
      <color indexed="8"/>
      <name val="Calibri"/>
      <family val="2"/>
    </font>
    <font>
      <sz val="8"/>
      <color indexed="8"/>
      <name val="Calibri"/>
      <family val="2"/>
    </font>
    <font>
      <sz val="9"/>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4"/>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sz val="9.5"/>
      <color indexed="8"/>
      <name val="Calibri"/>
      <family val="2"/>
    </font>
    <font>
      <b/>
      <sz val="12"/>
      <color indexed="10"/>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9.5"/>
      <color theme="1"/>
      <name val="Calibri"/>
      <family val="2"/>
    </font>
    <font>
      <sz val="8"/>
      <color theme="1"/>
      <name val="Calibri"/>
      <family val="2"/>
    </font>
    <font>
      <sz val="12"/>
      <color theme="1"/>
      <name val="Calibri"/>
      <family val="2"/>
    </font>
    <font>
      <b/>
      <sz val="12"/>
      <color rgb="FFFF00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1"/>
        <bgColor indexed="64"/>
      </patternFill>
    </fill>
    <fill>
      <patternFill patternType="gray0625"/>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rgb="FFFFFF0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style="thin"/>
      <bottom style="thin"/>
    </border>
    <border>
      <left style="thin"/>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medium"/>
      <right style="thin"/>
      <top style="thin"/>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thin"/>
      <right style="thin"/>
      <top style="thin"/>
      <bottom style="medium"/>
    </border>
    <border>
      <left style="thin"/>
      <right style="thin"/>
      <top style="thin"/>
      <bottom>
        <color indexed="63"/>
      </bottom>
    </border>
    <border>
      <left>
        <color indexed="63"/>
      </left>
      <right style="medium"/>
      <top>
        <color indexed="63"/>
      </top>
      <bottom>
        <color indexed="63"/>
      </bottom>
    </border>
    <border>
      <left style="medium"/>
      <right style="thin"/>
      <top>
        <color indexed="63"/>
      </top>
      <bottom style="thin"/>
    </border>
    <border>
      <left>
        <color indexed="63"/>
      </left>
      <right style="thin"/>
      <top>
        <color indexed="63"/>
      </top>
      <bottom style="thin"/>
    </border>
    <border>
      <left style="medium"/>
      <right style="thin"/>
      <top style="thin"/>
      <bottom>
        <color indexed="63"/>
      </bottom>
    </border>
    <border>
      <left>
        <color indexed="63"/>
      </left>
      <right style="thin"/>
      <top style="thin"/>
      <bottom>
        <color indexed="63"/>
      </bottom>
    </border>
    <border>
      <left style="medium"/>
      <right style="thin"/>
      <top style="medium"/>
      <bottom style="thin"/>
    </border>
    <border>
      <left>
        <color indexed="63"/>
      </left>
      <right style="thin"/>
      <top style="medium"/>
      <bottom style="thin"/>
    </border>
    <border>
      <left style="medium"/>
      <right>
        <color indexed="63"/>
      </right>
      <top>
        <color indexed="63"/>
      </top>
      <bottom style="thin"/>
    </border>
    <border>
      <left style="medium"/>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medium"/>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color indexed="63"/>
      </right>
      <top style="thin"/>
      <bottom style="thin"/>
    </border>
    <border>
      <left>
        <color indexed="63"/>
      </left>
      <right style="medium"/>
      <top style="medium"/>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top style="thin"/>
      <bottom style="thin"/>
    </border>
    <border>
      <left style="thin"/>
      <right style="medium"/>
      <top style="thin"/>
      <bottom style="medium"/>
    </border>
    <border>
      <left>
        <color indexed="63"/>
      </left>
      <right style="medium"/>
      <top style="thin"/>
      <bottom style="medium"/>
    </border>
    <border>
      <left style="thin"/>
      <right style="medium"/>
      <top style="thin"/>
      <bottom style="thin"/>
    </border>
    <border>
      <left style="thin"/>
      <right style="medium"/>
      <top>
        <color indexed="63"/>
      </top>
      <bottom style="thin"/>
    </border>
    <border>
      <left style="thin"/>
      <right style="medium"/>
      <top style="thin"/>
      <bottom>
        <color indexed="63"/>
      </bottom>
    </border>
    <border>
      <left>
        <color indexed="63"/>
      </left>
      <right style="thin"/>
      <top>
        <color indexed="63"/>
      </top>
      <bottom style="medium"/>
    </border>
    <border>
      <left style="thin"/>
      <right>
        <color indexed="63"/>
      </right>
      <top style="thin"/>
      <bottom style="medium"/>
    </border>
    <border>
      <left>
        <color indexed="63"/>
      </left>
      <right style="medium"/>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style="thin"/>
    </border>
    <border>
      <left>
        <color indexed="63"/>
      </left>
      <right style="thin"/>
      <top style="thin"/>
      <bottom style="medium"/>
    </border>
    <border>
      <left style="thin"/>
      <right style="medium"/>
      <top style="medium"/>
      <bottom style="thin"/>
    </border>
    <border>
      <left>
        <color indexed="63"/>
      </left>
      <right style="medium"/>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0" borderId="3" applyNumberFormat="0" applyFill="0" applyAlignment="0" applyProtection="0"/>
    <xf numFmtId="0" fontId="11" fillId="0" borderId="0" applyNumberFormat="0" applyFill="0" applyBorder="0" applyAlignment="0" applyProtection="0"/>
    <xf numFmtId="0" fontId="39" fillId="27" borderId="0" applyNumberFormat="0" applyBorder="0" applyAlignment="0" applyProtection="0"/>
    <xf numFmtId="0" fontId="12" fillId="0" borderId="0" applyNumberFormat="0" applyFill="0" applyBorder="0" applyAlignment="0" applyProtection="0"/>
    <xf numFmtId="0" fontId="40" fillId="28" borderId="1" applyNumberFormat="0" applyAlignment="0" applyProtection="0"/>
    <xf numFmtId="187" fontId="1" fillId="0" borderId="0" applyFont="0" applyFill="0" applyBorder="0" applyAlignment="0" applyProtection="0"/>
    <xf numFmtId="185" fontId="1"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29" borderId="0" applyNumberFormat="0" applyBorder="0" applyAlignment="0" applyProtection="0"/>
    <xf numFmtId="0" fontId="1" fillId="30" borderId="7" applyNumberFormat="0" applyFont="0" applyAlignment="0" applyProtection="0"/>
    <xf numFmtId="0" fontId="45" fillId="31" borderId="0" applyNumberFormat="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5" borderId="9" applyNumberFormat="0" applyAlignment="0" applyProtection="0"/>
    <xf numFmtId="186" fontId="1" fillId="0" borderId="0" applyFont="0" applyFill="0" applyBorder="0" applyAlignment="0" applyProtection="0"/>
    <xf numFmtId="184" fontId="1"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305">
    <xf numFmtId="0" fontId="0" fillId="0" borderId="0" xfId="0" applyFont="1" applyAlignment="1">
      <alignment/>
    </xf>
    <xf numFmtId="0" fontId="0"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wrapText="1"/>
    </xf>
    <xf numFmtId="0" fontId="4" fillId="0" borderId="0" xfId="0" applyFont="1" applyBorder="1" applyAlignment="1">
      <alignment wrapText="1"/>
    </xf>
    <xf numFmtId="0" fontId="3" fillId="0" borderId="10" xfId="0" applyFont="1" applyBorder="1" applyAlignment="1">
      <alignment/>
    </xf>
    <xf numFmtId="0" fontId="0" fillId="0" borderId="0" xfId="0" applyFont="1" applyFill="1" applyBorder="1" applyAlignment="1">
      <alignment/>
    </xf>
    <xf numFmtId="0" fontId="0" fillId="0" borderId="0" xfId="0" applyBorder="1" applyAlignment="1">
      <alignment/>
    </xf>
    <xf numFmtId="0" fontId="3" fillId="0" borderId="0" xfId="0" applyFont="1" applyBorder="1" applyAlignment="1">
      <alignment/>
    </xf>
    <xf numFmtId="0" fontId="3" fillId="0" borderId="11" xfId="0" applyFont="1" applyBorder="1" applyAlignment="1">
      <alignment horizontal="center"/>
    </xf>
    <xf numFmtId="0" fontId="6" fillId="0" borderId="0" xfId="0" applyFont="1" applyFill="1" applyBorder="1" applyAlignment="1">
      <alignment horizontal="center"/>
    </xf>
    <xf numFmtId="0" fontId="3" fillId="0" borderId="0" xfId="0" applyFont="1" applyFill="1" applyBorder="1" applyAlignment="1">
      <alignment horizontal="center"/>
    </xf>
    <xf numFmtId="0" fontId="3" fillId="0" borderId="12" xfId="0"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4" fillId="0" borderId="0" xfId="0" applyFont="1" applyFill="1" applyAlignment="1">
      <alignment horizontal="center"/>
    </xf>
    <xf numFmtId="0" fontId="4" fillId="0" borderId="0" xfId="0" applyFont="1" applyFill="1" applyBorder="1" applyAlignment="1">
      <alignment horizontal="right"/>
    </xf>
    <xf numFmtId="0" fontId="1" fillId="0" borderId="0" xfId="0" applyFont="1" applyBorder="1" applyAlignment="1">
      <alignment/>
    </xf>
    <xf numFmtId="0" fontId="3"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4" fillId="0" borderId="13" xfId="0" applyFont="1" applyFill="1" applyBorder="1" applyAlignment="1">
      <alignment horizontal="center"/>
    </xf>
    <xf numFmtId="0" fontId="3" fillId="0" borderId="14" xfId="0" applyFont="1" applyFill="1" applyBorder="1" applyAlignment="1">
      <alignment horizontal="center"/>
    </xf>
    <xf numFmtId="0" fontId="0" fillId="0" borderId="14" xfId="0" applyFont="1" applyFill="1" applyBorder="1" applyAlignment="1">
      <alignment horizontal="center"/>
    </xf>
    <xf numFmtId="0" fontId="0" fillId="0" borderId="14" xfId="0" applyFill="1" applyBorder="1" applyAlignment="1">
      <alignment horizontal="center"/>
    </xf>
    <xf numFmtId="0" fontId="3" fillId="1" borderId="16" xfId="0" applyFont="1" applyFill="1" applyBorder="1" applyAlignment="1">
      <alignment horizontal="center"/>
    </xf>
    <xf numFmtId="0" fontId="3" fillId="1" borderId="17" xfId="0" applyFont="1" applyFill="1" applyBorder="1" applyAlignment="1">
      <alignment/>
    </xf>
    <xf numFmtId="0" fontId="3" fillId="1" borderId="11" xfId="0" applyFont="1" applyFill="1" applyBorder="1" applyAlignment="1">
      <alignment horizontal="center"/>
    </xf>
    <xf numFmtId="0" fontId="3" fillId="1" borderId="12" xfId="0" applyFont="1" applyFill="1" applyBorder="1" applyAlignment="1">
      <alignment/>
    </xf>
    <xf numFmtId="0" fontId="3" fillId="1" borderId="11" xfId="0" applyFont="1" applyFill="1" applyBorder="1" applyAlignment="1">
      <alignment/>
    </xf>
    <xf numFmtId="0" fontId="3" fillId="1" borderId="18" xfId="0" applyFont="1" applyFill="1" applyBorder="1" applyAlignment="1">
      <alignment/>
    </xf>
    <xf numFmtId="0" fontId="3" fillId="1" borderId="19" xfId="0" applyFont="1" applyFill="1" applyBorder="1" applyAlignment="1">
      <alignment/>
    </xf>
    <xf numFmtId="0" fontId="3" fillId="1" borderId="20" xfId="0" applyFont="1" applyFill="1" applyBorder="1" applyAlignment="1">
      <alignment/>
    </xf>
    <xf numFmtId="0" fontId="3" fillId="1" borderId="10" xfId="0" applyFont="1" applyFill="1" applyBorder="1" applyAlignment="1">
      <alignment/>
    </xf>
    <xf numFmtId="0" fontId="3" fillId="1" borderId="0" xfId="0" applyFont="1" applyFill="1" applyBorder="1" applyAlignment="1">
      <alignment/>
    </xf>
    <xf numFmtId="0" fontId="3" fillId="1" borderId="13" xfId="0" applyFont="1" applyFill="1" applyBorder="1" applyAlignment="1">
      <alignment/>
    </xf>
    <xf numFmtId="0" fontId="3" fillId="1" borderId="14"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0" fillId="0" borderId="0" xfId="0" applyFont="1" applyFill="1" applyBorder="1" applyAlignment="1">
      <alignment horizontal="center"/>
    </xf>
    <xf numFmtId="0" fontId="0" fillId="0" borderId="0" xfId="0" applyFill="1" applyBorder="1" applyAlignment="1">
      <alignment horizontal="center"/>
    </xf>
    <xf numFmtId="0" fontId="4" fillId="32" borderId="21" xfId="0" applyFont="1" applyFill="1" applyBorder="1" applyAlignment="1">
      <alignment horizontal="center" vertical="center"/>
    </xf>
    <xf numFmtId="0" fontId="8" fillId="32" borderId="22" xfId="0" applyFont="1" applyFill="1" applyBorder="1" applyAlignment="1">
      <alignment horizontal="center" vertical="center"/>
    </xf>
    <xf numFmtId="188" fontId="6" fillId="32" borderId="22" xfId="0" applyNumberFormat="1" applyFont="1" applyFill="1" applyBorder="1" applyAlignment="1">
      <alignment horizontal="center" vertical="center"/>
    </xf>
    <xf numFmtId="0" fontId="3" fillId="32" borderId="22" xfId="0" applyFont="1" applyFill="1" applyBorder="1" applyAlignment="1">
      <alignment horizontal="center" vertical="center"/>
    </xf>
    <xf numFmtId="0" fontId="4" fillId="32" borderId="22" xfId="0" applyFont="1" applyFill="1" applyBorder="1" applyAlignment="1">
      <alignment horizontal="left" vertical="center"/>
    </xf>
    <xf numFmtId="0" fontId="8" fillId="4" borderId="21" xfId="0" applyFont="1" applyFill="1" applyBorder="1" applyAlignment="1">
      <alignment horizontal="center" vertical="center"/>
    </xf>
    <xf numFmtId="188" fontId="6" fillId="4" borderId="23" xfId="0" applyNumberFormat="1" applyFont="1" applyFill="1" applyBorder="1" applyAlignment="1">
      <alignment horizontal="center" vertical="center"/>
    </xf>
    <xf numFmtId="0" fontId="9" fillId="4" borderId="22" xfId="0" applyFont="1" applyFill="1" applyBorder="1" applyAlignment="1">
      <alignment vertical="center"/>
    </xf>
    <xf numFmtId="0" fontId="8" fillId="4" borderId="22" xfId="0" applyFont="1" applyFill="1" applyBorder="1" applyAlignment="1">
      <alignment horizontal="center" vertical="center"/>
    </xf>
    <xf numFmtId="0" fontId="4" fillId="32" borderId="21" xfId="0" applyFont="1" applyFill="1" applyBorder="1" applyAlignment="1">
      <alignment horizontal="right" vertical="center"/>
    </xf>
    <xf numFmtId="188" fontId="4" fillId="32" borderId="22" xfId="0" applyNumberFormat="1" applyFont="1" applyFill="1" applyBorder="1" applyAlignment="1">
      <alignment horizontal="center" vertical="center"/>
    </xf>
    <xf numFmtId="0" fontId="3" fillId="32" borderId="23" xfId="0" applyFont="1" applyFill="1" applyBorder="1" applyAlignment="1">
      <alignment horizontal="center" vertical="center"/>
    </xf>
    <xf numFmtId="0" fontId="3" fillId="33" borderId="11" xfId="0" applyFont="1" applyFill="1" applyBorder="1" applyAlignment="1" applyProtection="1">
      <alignment horizontal="center"/>
      <protection locked="0"/>
    </xf>
    <xf numFmtId="0" fontId="6" fillId="34" borderId="24" xfId="0" applyFont="1" applyFill="1" applyBorder="1" applyAlignment="1">
      <alignment horizontal="center"/>
    </xf>
    <xf numFmtId="0" fontId="6" fillId="34" borderId="11" xfId="0" applyFont="1" applyFill="1" applyBorder="1" applyAlignment="1">
      <alignment horizontal="center"/>
    </xf>
    <xf numFmtId="0" fontId="6" fillId="34" borderId="25" xfId="0" applyFont="1" applyFill="1" applyBorder="1" applyAlignment="1">
      <alignment horizontal="center"/>
    </xf>
    <xf numFmtId="0" fontId="6" fillId="34" borderId="12" xfId="0" applyFont="1" applyFill="1" applyBorder="1" applyAlignment="1">
      <alignment horizontal="center"/>
    </xf>
    <xf numFmtId="0" fontId="6" fillId="34" borderId="26" xfId="0" applyFont="1" applyFill="1" applyBorder="1" applyAlignment="1">
      <alignment horizontal="center"/>
    </xf>
    <xf numFmtId="0" fontId="3" fillId="0" borderId="0" xfId="0" applyFont="1" applyAlignment="1">
      <alignment/>
    </xf>
    <xf numFmtId="0" fontId="6" fillId="0" borderId="0" xfId="0" applyFont="1" applyFill="1" applyAlignment="1">
      <alignment vertical="center"/>
    </xf>
    <xf numFmtId="0" fontId="8" fillId="35" borderId="11" xfId="0" applyFont="1" applyFill="1" applyBorder="1" applyAlignment="1">
      <alignment horizontal="center"/>
    </xf>
    <xf numFmtId="0" fontId="8" fillId="33" borderId="11" xfId="0" applyFont="1" applyFill="1" applyBorder="1" applyAlignment="1">
      <alignment horizontal="center"/>
    </xf>
    <xf numFmtId="0" fontId="8" fillId="36" borderId="11" xfId="0" applyFont="1" applyFill="1" applyBorder="1" applyAlignment="1">
      <alignment horizontal="center"/>
    </xf>
    <xf numFmtId="0" fontId="3" fillId="4" borderId="11" xfId="0" applyFont="1" applyFill="1" applyBorder="1" applyAlignment="1" applyProtection="1">
      <alignment horizontal="center"/>
      <protection locked="0"/>
    </xf>
    <xf numFmtId="0" fontId="3" fillId="35" borderId="11" xfId="0" applyFont="1" applyFill="1" applyBorder="1" applyAlignment="1" applyProtection="1">
      <alignment horizontal="center"/>
      <protection locked="0"/>
    </xf>
    <xf numFmtId="0" fontId="3" fillId="36" borderId="11" xfId="0" applyFont="1" applyFill="1" applyBorder="1" applyAlignment="1" applyProtection="1">
      <alignment horizontal="center"/>
      <protection locked="0"/>
    </xf>
    <xf numFmtId="0" fontId="3" fillId="37" borderId="11" xfId="0" applyFont="1" applyFill="1" applyBorder="1" applyAlignment="1">
      <alignment horizontal="center"/>
    </xf>
    <xf numFmtId="0" fontId="3" fillId="0" borderId="27" xfId="0" applyFont="1" applyBorder="1" applyAlignment="1">
      <alignment/>
    </xf>
    <xf numFmtId="0" fontId="3" fillId="0" borderId="11" xfId="0" applyFont="1" applyBorder="1" applyAlignment="1" applyProtection="1">
      <alignment/>
      <protection locked="0"/>
    </xf>
    <xf numFmtId="0" fontId="3" fillId="0" borderId="11"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1" borderId="28" xfId="0" applyFont="1" applyFill="1" applyBorder="1" applyAlignment="1">
      <alignment/>
    </xf>
    <xf numFmtId="0" fontId="3" fillId="1" borderId="12" xfId="0" applyFont="1" applyFill="1" applyBorder="1" applyAlignment="1">
      <alignment horizontal="center"/>
    </xf>
    <xf numFmtId="0" fontId="3" fillId="33" borderId="29" xfId="0" applyFont="1" applyFill="1" applyBorder="1" applyAlignment="1" applyProtection="1">
      <alignment horizontal="center"/>
      <protection locked="0"/>
    </xf>
    <xf numFmtId="0" fontId="3" fillId="0" borderId="14" xfId="0" applyFont="1" applyBorder="1" applyAlignment="1">
      <alignment/>
    </xf>
    <xf numFmtId="0" fontId="3" fillId="0" borderId="15" xfId="0" applyFont="1" applyBorder="1" applyAlignment="1">
      <alignment/>
    </xf>
    <xf numFmtId="0" fontId="3" fillId="0" borderId="10" xfId="0" applyFont="1" applyBorder="1" applyAlignment="1">
      <alignment/>
    </xf>
    <xf numFmtId="0" fontId="3" fillId="1" borderId="30" xfId="0" applyFont="1" applyFill="1" applyBorder="1" applyAlignment="1">
      <alignment/>
    </xf>
    <xf numFmtId="0" fontId="3" fillId="1" borderId="26" xfId="0" applyFont="1" applyFill="1" applyBorder="1" applyAlignment="1">
      <alignment horizontal="center"/>
    </xf>
    <xf numFmtId="0" fontId="3" fillId="0" borderId="26" xfId="0" applyFont="1" applyBorder="1" applyAlignment="1">
      <alignment horizontal="center"/>
    </xf>
    <xf numFmtId="0" fontId="3" fillId="33" borderId="31" xfId="0" applyFont="1" applyFill="1" applyBorder="1" applyAlignment="1" applyProtection="1">
      <alignment horizontal="center"/>
      <protection locked="0"/>
    </xf>
    <xf numFmtId="0" fontId="8" fillId="32" borderId="21" xfId="0" applyFont="1" applyFill="1" applyBorder="1" applyAlignment="1">
      <alignment horizontal="center" vertical="center"/>
    </xf>
    <xf numFmtId="0" fontId="3" fillId="1" borderId="32" xfId="0" applyFont="1" applyFill="1" applyBorder="1" applyAlignment="1">
      <alignment/>
    </xf>
    <xf numFmtId="0" fontId="3" fillId="1" borderId="24" xfId="0" applyFont="1" applyFill="1" applyBorder="1" applyAlignment="1">
      <alignment horizontal="center"/>
    </xf>
    <xf numFmtId="0" fontId="3" fillId="0" borderId="24" xfId="0" applyFont="1" applyBorder="1" applyAlignment="1">
      <alignment horizontal="center"/>
    </xf>
    <xf numFmtId="0" fontId="3" fillId="33" borderId="33" xfId="0" applyFont="1" applyFill="1" applyBorder="1" applyAlignment="1" applyProtection="1">
      <alignment horizontal="center"/>
      <protection locked="0"/>
    </xf>
    <xf numFmtId="0" fontId="3" fillId="0" borderId="25" xfId="0" applyFont="1" applyBorder="1" applyAlignment="1">
      <alignment horizontal="center"/>
    </xf>
    <xf numFmtId="0" fontId="9" fillId="4" borderId="14" xfId="0" applyFont="1" applyFill="1" applyBorder="1" applyAlignment="1">
      <alignment vertical="center"/>
    </xf>
    <xf numFmtId="188" fontId="6" fillId="4" borderId="15" xfId="0" applyNumberFormat="1" applyFont="1" applyFill="1" applyBorder="1" applyAlignment="1">
      <alignment horizontal="center" vertical="center"/>
    </xf>
    <xf numFmtId="0" fontId="3" fillId="1" borderId="29" xfId="0" applyFont="1" applyFill="1" applyBorder="1" applyAlignment="1">
      <alignment horizontal="center"/>
    </xf>
    <xf numFmtId="0" fontId="8" fillId="4" borderId="11" xfId="0" applyFont="1" applyFill="1" applyBorder="1" applyAlignment="1">
      <alignment horizontal="center"/>
    </xf>
    <xf numFmtId="0" fontId="6" fillId="0" borderId="11" xfId="0" applyFont="1" applyBorder="1" applyAlignment="1">
      <alignment horizontal="center"/>
    </xf>
    <xf numFmtId="0" fontId="4" fillId="0" borderId="19" xfId="0" applyFont="1" applyBorder="1" applyAlignment="1">
      <alignment vertical="center"/>
    </xf>
    <xf numFmtId="0" fontId="4" fillId="0" borderId="17" xfId="0" applyFont="1" applyBorder="1" applyAlignment="1">
      <alignment/>
    </xf>
    <xf numFmtId="0" fontId="3" fillId="0" borderId="17" xfId="0" applyFont="1" applyBorder="1" applyAlignment="1">
      <alignment horizontal="right"/>
    </xf>
    <xf numFmtId="0" fontId="4" fillId="0" borderId="34" xfId="0" applyFont="1" applyBorder="1" applyAlignment="1">
      <alignment/>
    </xf>
    <xf numFmtId="0" fontId="4" fillId="0" borderId="18" xfId="0" applyFont="1" applyBorder="1" applyAlignment="1">
      <alignment/>
    </xf>
    <xf numFmtId="0" fontId="3" fillId="0" borderId="35" xfId="0" applyFont="1" applyBorder="1" applyAlignment="1">
      <alignment horizontal="right"/>
    </xf>
    <xf numFmtId="0" fontId="3" fillId="0" borderId="25" xfId="0" applyFont="1" applyBorder="1" applyAlignment="1" applyProtection="1">
      <alignment/>
      <protection locked="0"/>
    </xf>
    <xf numFmtId="0" fontId="3" fillId="0" borderId="18" xfId="0" applyFont="1" applyBorder="1" applyAlignment="1">
      <alignment horizontal="right"/>
    </xf>
    <xf numFmtId="0" fontId="3" fillId="33" borderId="12" xfId="0" applyFont="1" applyFill="1" applyBorder="1" applyAlignment="1" applyProtection="1">
      <alignment horizontal="center"/>
      <protection locked="0"/>
    </xf>
    <xf numFmtId="0" fontId="0" fillId="0" borderId="0" xfId="0" applyFill="1" applyBorder="1" applyAlignment="1">
      <alignment horizontal="center"/>
    </xf>
    <xf numFmtId="0" fontId="8" fillId="4" borderId="13" xfId="0" applyFont="1" applyFill="1" applyBorder="1" applyAlignment="1">
      <alignment horizontal="center" vertical="center"/>
    </xf>
    <xf numFmtId="0" fontId="0" fillId="0" borderId="14" xfId="0" applyFill="1" applyBorder="1" applyAlignment="1">
      <alignment horizontal="center"/>
    </xf>
    <xf numFmtId="0" fontId="3" fillId="0" borderId="10" xfId="0" applyFont="1" applyFill="1" applyBorder="1" applyAlignment="1">
      <alignment/>
    </xf>
    <xf numFmtId="0" fontId="3" fillId="33" borderId="25" xfId="0" applyFont="1" applyFill="1" applyBorder="1" applyAlignment="1" applyProtection="1">
      <alignment horizontal="center"/>
      <protection locked="0"/>
    </xf>
    <xf numFmtId="0" fontId="8" fillId="4" borderId="14" xfId="0" applyFont="1" applyFill="1" applyBorder="1" applyAlignment="1">
      <alignment horizontal="center"/>
    </xf>
    <xf numFmtId="0" fontId="3" fillId="1" borderId="34" xfId="0" applyFont="1" applyFill="1" applyBorder="1" applyAlignment="1">
      <alignment/>
    </xf>
    <xf numFmtId="0" fontId="0" fillId="0" borderId="14" xfId="0" applyFill="1" applyBorder="1" applyAlignment="1">
      <alignment horizontal="center"/>
    </xf>
    <xf numFmtId="0" fontId="7" fillId="0" borderId="0" xfId="0" applyFont="1" applyBorder="1" applyAlignment="1">
      <alignment/>
    </xf>
    <xf numFmtId="0" fontId="3" fillId="0" borderId="30" xfId="0" applyFont="1" applyBorder="1" applyAlignment="1">
      <alignment horizontal="right"/>
    </xf>
    <xf numFmtId="0" fontId="3" fillId="0" borderId="0" xfId="0" applyFont="1" applyAlignment="1">
      <alignment vertical="top"/>
    </xf>
    <xf numFmtId="0" fontId="0" fillId="0" borderId="0" xfId="0" applyAlignment="1">
      <alignment wrapText="1"/>
    </xf>
    <xf numFmtId="0" fontId="3" fillId="0" borderId="0" xfId="0" applyFont="1" applyAlignment="1">
      <alignment wrapText="1"/>
    </xf>
    <xf numFmtId="0" fontId="1" fillId="0" borderId="36" xfId="0" applyFont="1" applyBorder="1" applyAlignment="1">
      <alignment horizontal="right"/>
    </xf>
    <xf numFmtId="0" fontId="1" fillId="0" borderId="37" xfId="0" applyFont="1" applyBorder="1" applyAlignment="1">
      <alignment horizontal="right"/>
    </xf>
    <xf numFmtId="0" fontId="1" fillId="0" borderId="38" xfId="0" applyFont="1" applyBorder="1" applyAlignment="1">
      <alignment horizontal="right"/>
    </xf>
    <xf numFmtId="0" fontId="1" fillId="0" borderId="39" xfId="0" applyFont="1" applyBorder="1" applyAlignment="1">
      <alignment horizontal="right"/>
    </xf>
    <xf numFmtId="0" fontId="1" fillId="0" borderId="12" xfId="0" applyFont="1" applyBorder="1" applyAlignment="1">
      <alignment horizontal="right"/>
    </xf>
    <xf numFmtId="0" fontId="1" fillId="0" borderId="11" xfId="0" applyFont="1" applyBorder="1" applyAlignment="1">
      <alignment horizontal="right"/>
    </xf>
    <xf numFmtId="0" fontId="1" fillId="0" borderId="25" xfId="0" applyFont="1" applyBorder="1" applyAlignment="1">
      <alignment horizontal="right"/>
    </xf>
    <xf numFmtId="0" fontId="3" fillId="1" borderId="40" xfId="0" applyFont="1" applyFill="1" applyBorder="1" applyAlignment="1">
      <alignment/>
    </xf>
    <xf numFmtId="0" fontId="8" fillId="4" borderId="19" xfId="0" applyFont="1" applyFill="1" applyBorder="1" applyAlignment="1">
      <alignment horizontal="center" vertical="center"/>
    </xf>
    <xf numFmtId="0" fontId="8" fillId="4" borderId="20" xfId="0" applyFont="1" applyFill="1" applyBorder="1" applyAlignment="1">
      <alignment horizontal="center" vertical="center"/>
    </xf>
    <xf numFmtId="0" fontId="4" fillId="32" borderId="41" xfId="0" applyFont="1" applyFill="1" applyBorder="1" applyAlignment="1">
      <alignment horizontal="center" vertical="center"/>
    </xf>
    <xf numFmtId="0" fontId="8" fillId="32" borderId="42" xfId="0" applyFont="1" applyFill="1" applyBorder="1" applyAlignment="1">
      <alignment horizontal="center" vertical="center"/>
    </xf>
    <xf numFmtId="0" fontId="4" fillId="32" borderId="41" xfId="0" applyFont="1" applyFill="1" applyBorder="1" applyAlignment="1">
      <alignment horizontal="left" vertical="center"/>
    </xf>
    <xf numFmtId="188" fontId="6" fillId="32" borderId="42" xfId="0" applyNumberFormat="1" applyFont="1" applyFill="1" applyBorder="1" applyAlignment="1">
      <alignment horizontal="center" vertical="center"/>
    </xf>
    <xf numFmtId="0" fontId="3" fillId="32" borderId="42" xfId="0" applyFont="1" applyFill="1" applyBorder="1" applyAlignment="1">
      <alignment horizontal="center" vertical="center"/>
    </xf>
    <xf numFmtId="0" fontId="3" fillId="0" borderId="0" xfId="0" applyFont="1" applyBorder="1" applyAlignment="1">
      <alignment wrapText="1"/>
    </xf>
    <xf numFmtId="0" fontId="4" fillId="32" borderId="38" xfId="0" applyFont="1" applyFill="1" applyBorder="1" applyAlignment="1">
      <alignment/>
    </xf>
    <xf numFmtId="0" fontId="3" fillId="32" borderId="43" xfId="0" applyFont="1" applyFill="1" applyBorder="1" applyAlignment="1">
      <alignment/>
    </xf>
    <xf numFmtId="0" fontId="4" fillId="32" borderId="43" xfId="0" applyFont="1" applyFill="1" applyBorder="1" applyAlignment="1">
      <alignment/>
    </xf>
    <xf numFmtId="0" fontId="3" fillId="32" borderId="16" xfId="0" applyFont="1" applyFill="1" applyBorder="1" applyAlignment="1">
      <alignment/>
    </xf>
    <xf numFmtId="0" fontId="15" fillId="0" borderId="0" xfId="0" applyFont="1" applyAlignment="1">
      <alignment/>
    </xf>
    <xf numFmtId="0" fontId="3" fillId="0" borderId="11" xfId="0" applyFont="1" applyBorder="1" applyAlignment="1" applyProtection="1">
      <alignment/>
      <protection locked="0"/>
    </xf>
    <xf numFmtId="0" fontId="8" fillId="0" borderId="11"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17" fillId="0" borderId="24" xfId="0" applyFont="1" applyBorder="1" applyAlignment="1">
      <alignment horizontal="center"/>
    </xf>
    <xf numFmtId="0" fontId="3" fillId="0" borderId="20" xfId="0" applyFont="1" applyBorder="1" applyAlignment="1">
      <alignment/>
    </xf>
    <xf numFmtId="0" fontId="3" fillId="0" borderId="44" xfId="0" applyFont="1" applyBorder="1" applyAlignment="1">
      <alignment/>
    </xf>
    <xf numFmtId="0" fontId="7" fillId="0" borderId="12" xfId="0" applyFont="1" applyBorder="1" applyAlignment="1">
      <alignment horizontal="right"/>
    </xf>
    <xf numFmtId="0" fontId="7" fillId="0" borderId="11" xfId="0" applyFont="1" applyBorder="1" applyAlignment="1">
      <alignment horizontal="right"/>
    </xf>
    <xf numFmtId="0" fontId="7" fillId="0" borderId="36" xfId="0" applyFont="1" applyBorder="1" applyAlignment="1">
      <alignment horizontal="right"/>
    </xf>
    <xf numFmtId="0" fontId="7" fillId="0" borderId="11" xfId="0" applyFont="1" applyFill="1" applyBorder="1" applyAlignment="1">
      <alignment horizontal="right"/>
    </xf>
    <xf numFmtId="0" fontId="6" fillId="33" borderId="14" xfId="0" applyFont="1" applyFill="1" applyBorder="1" applyAlignment="1">
      <alignment horizontal="left" vertical="top" wrapText="1"/>
    </xf>
    <xf numFmtId="0" fontId="0" fillId="0" borderId="14" xfId="0" applyBorder="1" applyAlignment="1">
      <alignment/>
    </xf>
    <xf numFmtId="0" fontId="0" fillId="0" borderId="15" xfId="0" applyBorder="1" applyAlignment="1">
      <alignment/>
    </xf>
    <xf numFmtId="0" fontId="14" fillId="0" borderId="36" xfId="0" applyFont="1" applyBorder="1" applyAlignment="1">
      <alignment horizontal="left" vertical="top" wrapText="1"/>
    </xf>
    <xf numFmtId="0" fontId="51" fillId="0" borderId="45" xfId="0" applyFont="1" applyBorder="1" applyAlignment="1">
      <alignment horizontal="left" vertical="top"/>
    </xf>
    <xf numFmtId="0" fontId="51" fillId="0" borderId="31" xfId="0" applyFont="1" applyBorder="1" applyAlignment="1">
      <alignment horizontal="left" vertical="top"/>
    </xf>
    <xf numFmtId="0" fontId="51" fillId="0" borderId="46" xfId="0" applyFont="1" applyBorder="1" applyAlignment="1">
      <alignment horizontal="left" vertical="top"/>
    </xf>
    <xf numFmtId="0" fontId="51" fillId="0" borderId="0" xfId="0" applyFont="1" applyBorder="1" applyAlignment="1">
      <alignment horizontal="left" vertical="top"/>
    </xf>
    <xf numFmtId="0" fontId="51" fillId="0" borderId="47" xfId="0" applyFont="1" applyBorder="1" applyAlignment="1">
      <alignment horizontal="left" vertical="top"/>
    </xf>
    <xf numFmtId="0" fontId="51" fillId="0" borderId="37" xfId="0" applyFont="1" applyBorder="1" applyAlignment="1">
      <alignment horizontal="left" vertical="top"/>
    </xf>
    <xf numFmtId="0" fontId="51" fillId="0" borderId="48" xfId="0" applyFont="1" applyBorder="1" applyAlignment="1">
      <alignment horizontal="left" vertical="top"/>
    </xf>
    <xf numFmtId="0" fontId="51" fillId="0" borderId="29" xfId="0" applyFont="1" applyBorder="1" applyAlignment="1">
      <alignment horizontal="left" vertical="top"/>
    </xf>
    <xf numFmtId="0" fontId="2" fillId="0" borderId="47" xfId="0" applyFont="1" applyBorder="1" applyAlignment="1">
      <alignment horizontal="center" vertical="top"/>
    </xf>
    <xf numFmtId="0" fontId="0" fillId="0" borderId="47" xfId="0" applyBorder="1" applyAlignment="1">
      <alignment horizontal="center" vertical="top"/>
    </xf>
    <xf numFmtId="0" fontId="6" fillId="0" borderId="47" xfId="0" applyFont="1" applyBorder="1" applyAlignment="1">
      <alignment horizontal="center" vertical="top"/>
    </xf>
    <xf numFmtId="0" fontId="0" fillId="0" borderId="38" xfId="0" applyFont="1" applyBorder="1" applyAlignment="1" applyProtection="1">
      <alignment horizontal="center"/>
      <protection locked="0"/>
    </xf>
    <xf numFmtId="0" fontId="0" fillId="0" borderId="43" xfId="0" applyFont="1" applyBorder="1" applyAlignment="1" applyProtection="1">
      <alignment horizontal="center"/>
      <protection locked="0"/>
    </xf>
    <xf numFmtId="0" fontId="0" fillId="0" borderId="49" xfId="0" applyFont="1" applyBorder="1" applyAlignment="1" applyProtection="1">
      <alignment horizontal="center"/>
      <protection locked="0"/>
    </xf>
    <xf numFmtId="0" fontId="8" fillId="0" borderId="38" xfId="0" applyFont="1" applyFill="1" applyBorder="1" applyAlignment="1">
      <alignment/>
    </xf>
    <xf numFmtId="0" fontId="8" fillId="0" borderId="16" xfId="0" applyFont="1" applyFill="1" applyBorder="1" applyAlignment="1">
      <alignment/>
    </xf>
    <xf numFmtId="0" fontId="3" fillId="0" borderId="17" xfId="0" applyFont="1" applyBorder="1" applyAlignment="1" applyProtection="1">
      <alignment/>
      <protection locked="0"/>
    </xf>
    <xf numFmtId="0" fontId="0" fillId="0" borderId="11" xfId="0" applyBorder="1" applyAlignment="1" applyProtection="1">
      <alignment/>
      <protection locked="0"/>
    </xf>
    <xf numFmtId="0" fontId="3" fillId="0" borderId="35" xfId="0" applyFont="1" applyBorder="1" applyAlignment="1" applyProtection="1">
      <alignment/>
      <protection locked="0"/>
    </xf>
    <xf numFmtId="0" fontId="0" fillId="0" borderId="25" xfId="0" applyBorder="1" applyAlignment="1" applyProtection="1">
      <alignment/>
      <protection locked="0"/>
    </xf>
    <xf numFmtId="14" fontId="3" fillId="0" borderId="11" xfId="0" applyNumberFormat="1" applyFont="1" applyBorder="1" applyAlignment="1" applyProtection="1">
      <alignment horizontal="left" vertical="center" wrapText="1"/>
      <protection locked="0"/>
    </xf>
    <xf numFmtId="0" fontId="0" fillId="0" borderId="11" xfId="0" applyBorder="1" applyAlignment="1" applyProtection="1">
      <alignment vertical="center"/>
      <protection locked="0"/>
    </xf>
    <xf numFmtId="0" fontId="3" fillId="0" borderId="11" xfId="0" applyFont="1" applyBorder="1" applyAlignment="1" applyProtection="1">
      <alignment horizontal="center" vertical="center"/>
      <protection locked="0"/>
    </xf>
    <xf numFmtId="0" fontId="3" fillId="0" borderId="25" xfId="0" applyFont="1" applyBorder="1" applyAlignment="1" applyProtection="1">
      <alignment horizontal="left" vertical="center"/>
      <protection locked="0"/>
    </xf>
    <xf numFmtId="0" fontId="3" fillId="0" borderId="50" xfId="0" applyFont="1" applyBorder="1" applyAlignment="1" applyProtection="1">
      <alignment horizontal="left" vertical="center"/>
      <protection locked="0"/>
    </xf>
    <xf numFmtId="0" fontId="3" fillId="0" borderId="32" xfId="0" applyFont="1" applyBorder="1" applyAlignment="1">
      <alignment horizontal="center"/>
    </xf>
    <xf numFmtId="0" fontId="0" fillId="0" borderId="24" xfId="0" applyBorder="1" applyAlignment="1">
      <alignment horizontal="center"/>
    </xf>
    <xf numFmtId="0" fontId="3" fillId="0" borderId="11" xfId="0" applyFont="1" applyBorder="1" applyAlignment="1" applyProtection="1">
      <alignment/>
      <protection locked="0"/>
    </xf>
    <xf numFmtId="0" fontId="16" fillId="0" borderId="39" xfId="0" applyFont="1" applyBorder="1" applyAlignment="1">
      <alignment horizontal="center"/>
    </xf>
    <xf numFmtId="0" fontId="52" fillId="0" borderId="33" xfId="0" applyFont="1" applyBorder="1" applyAlignment="1">
      <alignment horizontal="center"/>
    </xf>
    <xf numFmtId="0" fontId="0" fillId="32" borderId="42" xfId="0" applyFill="1" applyBorder="1" applyAlignment="1">
      <alignment horizontal="center" vertical="center"/>
    </xf>
    <xf numFmtId="0" fontId="0" fillId="0" borderId="42" xfId="0" applyBorder="1" applyAlignment="1">
      <alignment/>
    </xf>
    <xf numFmtId="0" fontId="0" fillId="0" borderId="51" xfId="0" applyBorder="1" applyAlignment="1">
      <alignment/>
    </xf>
    <xf numFmtId="0" fontId="8" fillId="0" borderId="11" xfId="0" applyFont="1" applyFill="1" applyBorder="1" applyAlignment="1">
      <alignment/>
    </xf>
    <xf numFmtId="0" fontId="0" fillId="0" borderId="38" xfId="0" applyBorder="1" applyAlignment="1" applyProtection="1">
      <alignment horizontal="center"/>
      <protection locked="0"/>
    </xf>
    <xf numFmtId="0" fontId="8" fillId="0" borderId="34" xfId="0" applyFont="1" applyFill="1" applyBorder="1" applyAlignment="1">
      <alignment/>
    </xf>
    <xf numFmtId="0" fontId="8" fillId="0" borderId="29" xfId="0" applyFont="1" applyFill="1" applyBorder="1" applyAlignment="1">
      <alignment/>
    </xf>
    <xf numFmtId="0" fontId="3" fillId="0" borderId="11" xfId="0" applyFont="1" applyBorder="1" applyAlignment="1" applyProtection="1">
      <alignment wrapText="1"/>
      <protection locked="0"/>
    </xf>
    <xf numFmtId="0" fontId="3" fillId="0" borderId="52" xfId="0" applyFont="1" applyBorder="1" applyAlignment="1" applyProtection="1">
      <alignment wrapText="1"/>
      <protection locked="0"/>
    </xf>
    <xf numFmtId="0" fontId="0" fillId="1" borderId="38" xfId="0" applyFont="1" applyFill="1" applyBorder="1" applyAlignment="1">
      <alignment horizontal="center"/>
    </xf>
    <xf numFmtId="0" fontId="0" fillId="1" borderId="43" xfId="0" applyFill="1" applyBorder="1" applyAlignment="1">
      <alignment horizontal="center"/>
    </xf>
    <xf numFmtId="0" fontId="0" fillId="0" borderId="43" xfId="0" applyBorder="1" applyAlignment="1">
      <alignment/>
    </xf>
    <xf numFmtId="0" fontId="0" fillId="0" borderId="49" xfId="0" applyBorder="1" applyAlignment="1">
      <alignment/>
    </xf>
    <xf numFmtId="0" fontId="3" fillId="0" borderId="25" xfId="0" applyFont="1" applyBorder="1" applyAlignment="1" applyProtection="1">
      <alignment wrapText="1"/>
      <protection locked="0"/>
    </xf>
    <xf numFmtId="0" fontId="3" fillId="0" borderId="50" xfId="0" applyFont="1" applyBorder="1" applyAlignment="1" applyProtection="1">
      <alignment wrapText="1"/>
      <protection locked="0"/>
    </xf>
    <xf numFmtId="0" fontId="0" fillId="1" borderId="46" xfId="0" applyFont="1" applyFill="1" applyBorder="1" applyAlignment="1">
      <alignment horizontal="center"/>
    </xf>
    <xf numFmtId="0" fontId="0" fillId="1" borderId="0" xfId="0" applyFill="1" applyBorder="1" applyAlignment="1">
      <alignment horizontal="center"/>
    </xf>
    <xf numFmtId="0" fontId="0" fillId="0" borderId="0" xfId="0" applyBorder="1" applyAlignment="1">
      <alignment/>
    </xf>
    <xf numFmtId="0" fontId="0" fillId="0" borderId="27" xfId="0" applyBorder="1" applyAlignment="1">
      <alignment/>
    </xf>
    <xf numFmtId="0" fontId="0" fillId="0" borderId="11" xfId="0" applyFont="1" applyBorder="1" applyAlignment="1" applyProtection="1">
      <alignment horizontal="center"/>
      <protection locked="0"/>
    </xf>
    <xf numFmtId="0" fontId="0" fillId="0" borderId="11" xfId="0" applyBorder="1" applyAlignment="1" applyProtection="1">
      <alignment horizontal="center"/>
      <protection locked="0"/>
    </xf>
    <xf numFmtId="0" fontId="0" fillId="0" borderId="52" xfId="0" applyBorder="1" applyAlignment="1" applyProtection="1">
      <alignment/>
      <protection locked="0"/>
    </xf>
    <xf numFmtId="0" fontId="6" fillId="0" borderId="0" xfId="0" applyFont="1" applyBorder="1" applyAlignment="1">
      <alignment wrapText="1"/>
    </xf>
    <xf numFmtId="0" fontId="6" fillId="0" borderId="27" xfId="0" applyFont="1" applyBorder="1" applyAlignment="1">
      <alignment wrapText="1"/>
    </xf>
    <xf numFmtId="0" fontId="6" fillId="0" borderId="11" xfId="0" applyFont="1" applyBorder="1" applyAlignment="1">
      <alignment wrapText="1"/>
    </xf>
    <xf numFmtId="0" fontId="6" fillId="0" borderId="52" xfId="0" applyFont="1" applyBorder="1" applyAlignment="1">
      <alignment wrapText="1"/>
    </xf>
    <xf numFmtId="0" fontId="0" fillId="0" borderId="12" xfId="0" applyFont="1" applyBorder="1" applyAlignment="1" applyProtection="1">
      <alignment horizontal="center"/>
      <protection locked="0"/>
    </xf>
    <xf numFmtId="0" fontId="0" fillId="0" borderId="12" xfId="0" applyBorder="1" applyAlignment="1" applyProtection="1">
      <alignment horizontal="center"/>
      <protection locked="0"/>
    </xf>
    <xf numFmtId="0" fontId="0" fillId="0" borderId="12" xfId="0" applyBorder="1" applyAlignment="1" applyProtection="1">
      <alignment/>
      <protection locked="0"/>
    </xf>
    <xf numFmtId="0" fontId="0" fillId="0" borderId="53" xfId="0" applyBorder="1" applyAlignment="1" applyProtection="1">
      <alignment/>
      <protection locked="0"/>
    </xf>
    <xf numFmtId="0" fontId="0" fillId="0" borderId="26" xfId="0" applyFont="1" applyBorder="1" applyAlignment="1" applyProtection="1">
      <alignment horizontal="center"/>
      <protection locked="0"/>
    </xf>
    <xf numFmtId="0" fontId="0" fillId="0" borderId="26" xfId="0" applyBorder="1" applyAlignment="1" applyProtection="1">
      <alignment horizontal="center"/>
      <protection locked="0"/>
    </xf>
    <xf numFmtId="0" fontId="0" fillId="0" borderId="26" xfId="0" applyBorder="1" applyAlignment="1" applyProtection="1">
      <alignment/>
      <protection locked="0"/>
    </xf>
    <xf numFmtId="0" fontId="0" fillId="0" borderId="54" xfId="0" applyBorder="1" applyAlignment="1" applyProtection="1">
      <alignment/>
      <protection locked="0"/>
    </xf>
    <xf numFmtId="0" fontId="0" fillId="32" borderId="22" xfId="0" applyFill="1" applyBorder="1" applyAlignment="1">
      <alignment horizontal="center" vertical="center"/>
    </xf>
    <xf numFmtId="0" fontId="0" fillId="0" borderId="22" xfId="0" applyBorder="1" applyAlignment="1">
      <alignment/>
    </xf>
    <xf numFmtId="0" fontId="0" fillId="0" borderId="23" xfId="0" applyBorder="1" applyAlignment="1">
      <alignment/>
    </xf>
    <xf numFmtId="0" fontId="3" fillId="0" borderId="38" xfId="0" applyFont="1"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0" xfId="0" applyFont="1" applyBorder="1" applyAlignment="1">
      <alignment/>
    </xf>
    <xf numFmtId="0" fontId="4" fillId="0" borderId="0" xfId="0" applyFont="1" applyBorder="1" applyAlignment="1">
      <alignment vertical="center"/>
    </xf>
    <xf numFmtId="0" fontId="0" fillId="0" borderId="0" xfId="0" applyAlignment="1">
      <alignment/>
    </xf>
    <xf numFmtId="0" fontId="3" fillId="0" borderId="19" xfId="0" applyFont="1" applyBorder="1" applyAlignment="1">
      <alignment horizontal="center"/>
    </xf>
    <xf numFmtId="0" fontId="0" fillId="0" borderId="20" xfId="0" applyBorder="1" applyAlignment="1">
      <alignment horizontal="center"/>
    </xf>
    <xf numFmtId="0" fontId="0" fillId="0" borderId="20" xfId="0" applyBorder="1" applyAlignment="1">
      <alignment/>
    </xf>
    <xf numFmtId="0" fontId="0" fillId="0" borderId="44" xfId="0" applyBorder="1" applyAlignment="1">
      <alignment/>
    </xf>
    <xf numFmtId="0" fontId="8" fillId="1" borderId="34" xfId="0" applyFont="1" applyFill="1" applyBorder="1" applyAlignment="1">
      <alignment/>
    </xf>
    <xf numFmtId="0" fontId="8" fillId="1" borderId="29" xfId="0" applyFont="1" applyFill="1" applyBorder="1" applyAlignment="1">
      <alignment/>
    </xf>
    <xf numFmtId="0" fontId="8" fillId="1" borderId="13" xfId="0" applyFont="1" applyFill="1" applyBorder="1" applyAlignment="1">
      <alignment/>
    </xf>
    <xf numFmtId="0" fontId="8" fillId="1" borderId="55" xfId="0" applyFont="1" applyFill="1" applyBorder="1" applyAlignment="1">
      <alignment/>
    </xf>
    <xf numFmtId="0" fontId="0" fillId="0" borderId="43" xfId="0" applyBorder="1" applyAlignment="1" applyProtection="1">
      <alignment/>
      <protection locked="0"/>
    </xf>
    <xf numFmtId="0" fontId="0" fillId="0" borderId="49" xfId="0" applyBorder="1" applyAlignment="1" applyProtection="1">
      <alignment/>
      <protection locked="0"/>
    </xf>
    <xf numFmtId="0" fontId="4" fillId="0" borderId="0" xfId="0" applyFont="1" applyBorder="1" applyAlignment="1">
      <alignment/>
    </xf>
    <xf numFmtId="0" fontId="0" fillId="0" borderId="56" xfId="0" applyFont="1" applyBorder="1" applyAlignment="1" applyProtection="1">
      <alignment horizontal="center"/>
      <protection locked="0"/>
    </xf>
    <xf numFmtId="0" fontId="0" fillId="0" borderId="42" xfId="0" applyBorder="1" applyAlignment="1" applyProtection="1">
      <alignment horizontal="center"/>
      <protection locked="0"/>
    </xf>
    <xf numFmtId="0" fontId="0" fillId="0" borderId="42" xfId="0" applyBorder="1" applyAlignment="1" applyProtection="1">
      <alignment/>
      <protection locked="0"/>
    </xf>
    <xf numFmtId="0" fontId="0" fillId="0" borderId="51" xfId="0" applyBorder="1" applyAlignment="1" applyProtection="1">
      <alignment/>
      <protection locked="0"/>
    </xf>
    <xf numFmtId="0" fontId="0" fillId="0" borderId="37" xfId="0" applyFont="1" applyBorder="1" applyAlignment="1" applyProtection="1">
      <alignment horizontal="center"/>
      <protection locked="0"/>
    </xf>
    <xf numFmtId="0" fontId="0" fillId="0" borderId="48" xfId="0" applyBorder="1" applyAlignment="1" applyProtection="1">
      <alignment horizontal="center"/>
      <protection locked="0"/>
    </xf>
    <xf numFmtId="0" fontId="0" fillId="0" borderId="48" xfId="0" applyBorder="1" applyAlignment="1" applyProtection="1">
      <alignment/>
      <protection locked="0"/>
    </xf>
    <xf numFmtId="0" fontId="0" fillId="0" borderId="57" xfId="0" applyBorder="1" applyAlignment="1" applyProtection="1">
      <alignment/>
      <protection locked="0"/>
    </xf>
    <xf numFmtId="0" fontId="0" fillId="0" borderId="58" xfId="0" applyBorder="1" applyAlignment="1">
      <alignment/>
    </xf>
    <xf numFmtId="0" fontId="0" fillId="0" borderId="46" xfId="0" applyBorder="1" applyAlignment="1">
      <alignment/>
    </xf>
    <xf numFmtId="0" fontId="0" fillId="0" borderId="59" xfId="0" applyBorder="1" applyAlignment="1">
      <alignment/>
    </xf>
    <xf numFmtId="0" fontId="3" fillId="0" borderId="39" xfId="0" applyFont="1" applyBorder="1" applyAlignment="1" applyProtection="1">
      <alignment/>
      <protection locked="0"/>
    </xf>
    <xf numFmtId="0" fontId="0" fillId="0" borderId="60" xfId="0" applyBorder="1" applyAlignment="1" applyProtection="1">
      <alignment/>
      <protection locked="0"/>
    </xf>
    <xf numFmtId="0" fontId="0" fillId="0" borderId="33" xfId="0" applyBorder="1" applyAlignment="1" applyProtection="1">
      <alignment/>
      <protection locked="0"/>
    </xf>
    <xf numFmtId="0" fontId="3" fillId="0" borderId="38" xfId="0" applyFont="1" applyBorder="1" applyAlignment="1" applyProtection="1">
      <alignment/>
      <protection locked="0"/>
    </xf>
    <xf numFmtId="0" fontId="0" fillId="0" borderId="16" xfId="0" applyBorder="1" applyAlignment="1" applyProtection="1">
      <alignment/>
      <protection locked="0"/>
    </xf>
    <xf numFmtId="0" fontId="3" fillId="0" borderId="56" xfId="0" applyFont="1" applyBorder="1" applyAlignment="1" applyProtection="1">
      <alignment/>
      <protection locked="0"/>
    </xf>
    <xf numFmtId="0" fontId="0" fillId="0" borderId="61" xfId="0" applyBorder="1" applyAlignment="1" applyProtection="1">
      <alignment/>
      <protection locked="0"/>
    </xf>
    <xf numFmtId="0" fontId="3" fillId="0" borderId="11" xfId="0" applyFont="1" applyBorder="1" applyAlignment="1" applyProtection="1">
      <alignment horizontal="left" vertical="center"/>
      <protection locked="0"/>
    </xf>
    <xf numFmtId="0" fontId="3" fillId="0" borderId="24" xfId="0" applyFont="1" applyBorder="1" applyAlignment="1">
      <alignment horizontal="center"/>
    </xf>
    <xf numFmtId="0" fontId="4" fillId="0" borderId="0" xfId="0" applyFont="1" applyAlignment="1">
      <alignment/>
    </xf>
    <xf numFmtId="0" fontId="0" fillId="0" borderId="62" xfId="0" applyBorder="1" applyAlignment="1">
      <alignment horizontal="center"/>
    </xf>
    <xf numFmtId="0" fontId="4" fillId="0" borderId="11" xfId="0" applyFont="1" applyBorder="1" applyAlignment="1">
      <alignment horizontal="right"/>
    </xf>
    <xf numFmtId="0" fontId="0" fillId="0" borderId="11" xfId="0" applyBorder="1" applyAlignment="1">
      <alignment horizontal="right"/>
    </xf>
    <xf numFmtId="0" fontId="2" fillId="0" borderId="0" xfId="0" applyFont="1" applyAlignment="1">
      <alignment/>
    </xf>
    <xf numFmtId="0" fontId="4" fillId="0" borderId="25" xfId="0" applyFont="1" applyBorder="1" applyAlignment="1">
      <alignment horizontal="right"/>
    </xf>
    <xf numFmtId="0" fontId="0" fillId="0" borderId="25" xfId="0" applyBorder="1" applyAlignment="1">
      <alignment horizontal="right"/>
    </xf>
    <xf numFmtId="0" fontId="5" fillId="0" borderId="0" xfId="0" applyFont="1" applyAlignment="1">
      <alignment horizontal="center"/>
    </xf>
    <xf numFmtId="0" fontId="0" fillId="1" borderId="36" xfId="0" applyFont="1" applyFill="1" applyBorder="1" applyAlignment="1">
      <alignment horizontal="center"/>
    </xf>
    <xf numFmtId="0" fontId="0" fillId="1" borderId="45" xfId="0" applyFill="1" applyBorder="1" applyAlignment="1">
      <alignment horizontal="center"/>
    </xf>
    <xf numFmtId="0" fontId="0" fillId="0" borderId="45" xfId="0" applyBorder="1" applyAlignment="1">
      <alignment/>
    </xf>
    <xf numFmtId="0" fontId="0" fillId="0" borderId="63" xfId="0" applyBorder="1" applyAlignment="1">
      <alignment/>
    </xf>
    <xf numFmtId="0" fontId="4" fillId="0" borderId="24" xfId="0" applyFont="1" applyBorder="1" applyAlignment="1">
      <alignment horizontal="right"/>
    </xf>
    <xf numFmtId="0" fontId="0" fillId="0" borderId="24" xfId="0" applyBorder="1" applyAlignment="1">
      <alignment horizontal="right"/>
    </xf>
    <xf numFmtId="0" fontId="3" fillId="0" borderId="52" xfId="0" applyFont="1" applyBorder="1" applyAlignment="1" applyProtection="1">
      <alignment horizontal="left" vertical="center"/>
      <protection locked="0"/>
    </xf>
    <xf numFmtId="0" fontId="6" fillId="32" borderId="0" xfId="0" applyFont="1" applyFill="1" applyBorder="1" applyAlignment="1" applyProtection="1">
      <alignment/>
      <protection locked="0"/>
    </xf>
    <xf numFmtId="0" fontId="0" fillId="0" borderId="11"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0" fontId="3" fillId="0" borderId="24" xfId="0" applyFont="1" applyBorder="1" applyAlignment="1">
      <alignment horizontal="center" wrapText="1"/>
    </xf>
    <xf numFmtId="0" fontId="3" fillId="0" borderId="62" xfId="0" applyFont="1" applyBorder="1" applyAlignment="1">
      <alignment horizontal="center"/>
    </xf>
    <xf numFmtId="0" fontId="8" fillId="15" borderId="38" xfId="0" applyFont="1" applyFill="1" applyBorder="1" applyAlignment="1">
      <alignment horizontal="center"/>
    </xf>
    <xf numFmtId="0" fontId="0" fillId="0" borderId="16" xfId="0" applyBorder="1" applyAlignment="1">
      <alignment horizontal="center"/>
    </xf>
    <xf numFmtId="0" fontId="3" fillId="15" borderId="38" xfId="0" applyFont="1" applyFill="1" applyBorder="1" applyAlignment="1" applyProtection="1">
      <alignment horizontal="center"/>
      <protection locked="0"/>
    </xf>
    <xf numFmtId="0" fontId="3" fillId="37" borderId="38" xfId="0" applyFont="1" applyFill="1" applyBorder="1" applyAlignment="1">
      <alignment horizontal="center"/>
    </xf>
    <xf numFmtId="0" fontId="4" fillId="4" borderId="39" xfId="0" applyFont="1" applyFill="1" applyBorder="1" applyAlignment="1">
      <alignment horizontal="center"/>
    </xf>
    <xf numFmtId="0" fontId="0" fillId="0" borderId="60" xfId="0" applyBorder="1" applyAlignment="1">
      <alignment horizontal="center"/>
    </xf>
    <xf numFmtId="0" fontId="4" fillId="35" borderId="39" xfId="0" applyFont="1" applyFill="1" applyBorder="1" applyAlignment="1">
      <alignment horizontal="center"/>
    </xf>
    <xf numFmtId="0" fontId="4" fillId="33" borderId="39" xfId="0" applyFont="1" applyFill="1" applyBorder="1" applyAlignment="1">
      <alignment horizontal="center"/>
    </xf>
    <xf numFmtId="0" fontId="4" fillId="36" borderId="39" xfId="0" applyFont="1" applyFill="1" applyBorder="1" applyAlignment="1">
      <alignment horizontal="center"/>
    </xf>
    <xf numFmtId="0" fontId="0" fillId="0" borderId="33" xfId="0" applyBorder="1" applyAlignment="1">
      <alignment horizontal="center"/>
    </xf>
    <xf numFmtId="0" fontId="4" fillId="15" borderId="39" xfId="0" applyFont="1" applyFill="1" applyBorder="1" applyAlignment="1">
      <alignment horizontal="center"/>
    </xf>
    <xf numFmtId="0" fontId="0" fillId="15" borderId="33" xfId="0" applyFill="1" applyBorder="1" applyAlignment="1">
      <alignment horizontal="center"/>
    </xf>
    <xf numFmtId="0" fontId="3" fillId="0" borderId="0" xfId="0" applyFont="1" applyAlignment="1">
      <alignment wrapText="1"/>
    </xf>
    <xf numFmtId="0" fontId="53" fillId="0" borderId="0" xfId="0" applyFont="1" applyAlignment="1">
      <alignment vertical="top" wrapText="1"/>
    </xf>
    <xf numFmtId="0" fontId="53" fillId="0" borderId="0" xfId="0" applyFont="1" applyAlignment="1">
      <alignment/>
    </xf>
    <xf numFmtId="0" fontId="9" fillId="4" borderId="38" xfId="0" applyFont="1" applyFill="1" applyBorder="1" applyAlignment="1">
      <alignment vertical="center"/>
    </xf>
    <xf numFmtId="0" fontId="0" fillId="0" borderId="16" xfId="0" applyBorder="1" applyAlignment="1">
      <alignment/>
    </xf>
    <xf numFmtId="0" fontId="13" fillId="0" borderId="0" xfId="0" applyFont="1" applyBorder="1" applyAlignment="1">
      <alignment vertical="top" wrapText="1"/>
    </xf>
    <xf numFmtId="0" fontId="3" fillId="0" borderId="0" xfId="0" applyFont="1" applyAlignment="1">
      <alignment vertical="top" wrapText="1"/>
    </xf>
    <xf numFmtId="0" fontId="13" fillId="0" borderId="0" xfId="0" applyFont="1" applyBorder="1" applyAlignment="1">
      <alignment/>
    </xf>
    <xf numFmtId="0" fontId="3" fillId="0" borderId="0" xfId="0" applyFont="1" applyAlignment="1">
      <alignment/>
    </xf>
    <xf numFmtId="0" fontId="0" fillId="0" borderId="0" xfId="0" applyAlignment="1">
      <alignment vertical="top" wrapText="1"/>
    </xf>
    <xf numFmtId="0" fontId="0" fillId="0" borderId="0" xfId="0" applyAlignment="1">
      <alignment wrapText="1"/>
    </xf>
    <xf numFmtId="0" fontId="54" fillId="38" borderId="38" xfId="0" applyFont="1" applyFill="1" applyBorder="1" applyAlignment="1">
      <alignment wrapText="1"/>
    </xf>
    <xf numFmtId="0" fontId="54" fillId="38" borderId="43" xfId="0" applyFont="1" applyFill="1" applyBorder="1" applyAlignment="1">
      <alignment wrapText="1"/>
    </xf>
    <xf numFmtId="0" fontId="54" fillId="38" borderId="16" xfId="0" applyFont="1" applyFill="1" applyBorder="1" applyAlignment="1">
      <alignment wrapText="1"/>
    </xf>
    <xf numFmtId="0" fontId="53" fillId="0" borderId="0" xfId="0" applyFont="1" applyAlignment="1">
      <alignment wrapText="1"/>
    </xf>
    <xf numFmtId="0" fontId="3" fillId="0" borderId="38" xfId="0" applyFont="1" applyBorder="1" applyAlignment="1">
      <alignment wrapText="1"/>
    </xf>
    <xf numFmtId="0" fontId="3" fillId="0" borderId="43" xfId="0" applyFont="1" applyBorder="1" applyAlignment="1">
      <alignment wrapText="1"/>
    </xf>
    <xf numFmtId="0" fontId="3" fillId="0" borderId="16"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1</xdr:row>
      <xdr:rowOff>66675</xdr:rowOff>
    </xdr:from>
    <xdr:to>
      <xdr:col>17</xdr:col>
      <xdr:colOff>266700</xdr:colOff>
      <xdr:row>7</xdr:row>
      <xdr:rowOff>152400</xdr:rowOff>
    </xdr:to>
    <xdr:pic>
      <xdr:nvPicPr>
        <xdr:cNvPr id="1" name="Picture 1" descr="BadmintonNederlandJPG"/>
        <xdr:cNvPicPr preferRelativeResize="1">
          <a:picLocks noChangeAspect="1"/>
        </xdr:cNvPicPr>
      </xdr:nvPicPr>
      <xdr:blipFill>
        <a:blip r:embed="rId1"/>
        <a:stretch>
          <a:fillRect/>
        </a:stretch>
      </xdr:blipFill>
      <xdr:spPr>
        <a:xfrm>
          <a:off x="7467600" y="314325"/>
          <a:ext cx="1381125" cy="1285875"/>
        </a:xfrm>
        <a:prstGeom prst="rect">
          <a:avLst/>
        </a:prstGeom>
        <a:noFill/>
        <a:ln w="9525" cmpd="sng">
          <a:noFill/>
        </a:ln>
      </xdr:spPr>
    </xdr:pic>
    <xdr:clientData/>
  </xdr:twoCellAnchor>
  <xdr:twoCellAnchor>
    <xdr:from>
      <xdr:col>10</xdr:col>
      <xdr:colOff>38100</xdr:colOff>
      <xdr:row>108</xdr:row>
      <xdr:rowOff>0</xdr:rowOff>
    </xdr:from>
    <xdr:to>
      <xdr:col>11</xdr:col>
      <xdr:colOff>390525</xdr:colOff>
      <xdr:row>108</xdr:row>
      <xdr:rowOff>0</xdr:rowOff>
    </xdr:to>
    <xdr:pic>
      <xdr:nvPicPr>
        <xdr:cNvPr id="2" name="Picture 2" descr="BadmintonNederlandJPG"/>
        <xdr:cNvPicPr preferRelativeResize="1">
          <a:picLocks noChangeAspect="1"/>
        </xdr:cNvPicPr>
      </xdr:nvPicPr>
      <xdr:blipFill>
        <a:blip r:embed="rId2"/>
        <a:stretch>
          <a:fillRect/>
        </a:stretch>
      </xdr:blipFill>
      <xdr:spPr>
        <a:xfrm>
          <a:off x="5886450" y="21583650"/>
          <a:ext cx="742950" cy="0"/>
        </a:xfrm>
        <a:prstGeom prst="rect">
          <a:avLst/>
        </a:prstGeom>
        <a:noFill/>
        <a:ln w="9525" cmpd="sng">
          <a:noFill/>
        </a:ln>
      </xdr:spPr>
    </xdr:pic>
    <xdr:clientData/>
  </xdr:twoCellAnchor>
  <xdr:twoCellAnchor>
    <xdr:from>
      <xdr:col>10</xdr:col>
      <xdr:colOff>38100</xdr:colOff>
      <xdr:row>108</xdr:row>
      <xdr:rowOff>0</xdr:rowOff>
    </xdr:from>
    <xdr:to>
      <xdr:col>11</xdr:col>
      <xdr:colOff>390525</xdr:colOff>
      <xdr:row>108</xdr:row>
      <xdr:rowOff>0</xdr:rowOff>
    </xdr:to>
    <xdr:pic>
      <xdr:nvPicPr>
        <xdr:cNvPr id="3" name="Picture 3" descr="BadmintonNederlandJPG"/>
        <xdr:cNvPicPr preferRelativeResize="1">
          <a:picLocks noChangeAspect="1"/>
        </xdr:cNvPicPr>
      </xdr:nvPicPr>
      <xdr:blipFill>
        <a:blip r:embed="rId2"/>
        <a:stretch>
          <a:fillRect/>
        </a:stretch>
      </xdr:blipFill>
      <xdr:spPr>
        <a:xfrm>
          <a:off x="5886450" y="21583650"/>
          <a:ext cx="74295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0</xdr:row>
      <xdr:rowOff>0</xdr:rowOff>
    </xdr:from>
    <xdr:to>
      <xdr:col>11</xdr:col>
      <xdr:colOff>590550</xdr:colOff>
      <xdr:row>0</xdr:row>
      <xdr:rowOff>0</xdr:rowOff>
    </xdr:to>
    <xdr:pic>
      <xdr:nvPicPr>
        <xdr:cNvPr id="1" name="Picture 2" descr="BadmintonNederlandJPG"/>
        <xdr:cNvPicPr preferRelativeResize="1">
          <a:picLocks noChangeAspect="1"/>
        </xdr:cNvPicPr>
      </xdr:nvPicPr>
      <xdr:blipFill>
        <a:blip r:embed="rId1"/>
        <a:stretch>
          <a:fillRect/>
        </a:stretch>
      </xdr:blipFill>
      <xdr:spPr>
        <a:xfrm>
          <a:off x="5314950" y="0"/>
          <a:ext cx="1143000" cy="0"/>
        </a:xfrm>
        <a:prstGeom prst="rect">
          <a:avLst/>
        </a:prstGeom>
        <a:noFill/>
        <a:ln w="9525" cmpd="sng">
          <a:noFill/>
        </a:ln>
      </xdr:spPr>
    </xdr:pic>
    <xdr:clientData/>
  </xdr:twoCellAnchor>
  <xdr:twoCellAnchor>
    <xdr:from>
      <xdr:col>10</xdr:col>
      <xdr:colOff>38100</xdr:colOff>
      <xdr:row>0</xdr:row>
      <xdr:rowOff>0</xdr:rowOff>
    </xdr:from>
    <xdr:to>
      <xdr:col>11</xdr:col>
      <xdr:colOff>590550</xdr:colOff>
      <xdr:row>0</xdr:row>
      <xdr:rowOff>0</xdr:rowOff>
    </xdr:to>
    <xdr:pic>
      <xdr:nvPicPr>
        <xdr:cNvPr id="2" name="Picture 3" descr="BadmintonNederlandJPG"/>
        <xdr:cNvPicPr preferRelativeResize="1">
          <a:picLocks noChangeAspect="1"/>
        </xdr:cNvPicPr>
      </xdr:nvPicPr>
      <xdr:blipFill>
        <a:blip r:embed="rId1"/>
        <a:stretch>
          <a:fillRect/>
        </a:stretch>
      </xdr:blipFill>
      <xdr:spPr>
        <a:xfrm>
          <a:off x="5314950" y="0"/>
          <a:ext cx="1143000" cy="0"/>
        </a:xfrm>
        <a:prstGeom prst="rect">
          <a:avLst/>
        </a:prstGeom>
        <a:noFill/>
        <a:ln w="9525" cmpd="sng">
          <a:noFill/>
        </a:ln>
      </xdr:spPr>
    </xdr:pic>
    <xdr:clientData/>
  </xdr:twoCellAnchor>
  <xdr:twoCellAnchor>
    <xdr:from>
      <xdr:col>10</xdr:col>
      <xdr:colOff>38100</xdr:colOff>
      <xdr:row>70</xdr:row>
      <xdr:rowOff>0</xdr:rowOff>
    </xdr:from>
    <xdr:to>
      <xdr:col>11</xdr:col>
      <xdr:colOff>590550</xdr:colOff>
      <xdr:row>70</xdr:row>
      <xdr:rowOff>0</xdr:rowOff>
    </xdr:to>
    <xdr:pic>
      <xdr:nvPicPr>
        <xdr:cNvPr id="3" name="Picture 2" descr="BadmintonNederlandJPG"/>
        <xdr:cNvPicPr preferRelativeResize="1">
          <a:picLocks noChangeAspect="1"/>
        </xdr:cNvPicPr>
      </xdr:nvPicPr>
      <xdr:blipFill>
        <a:blip r:embed="rId1"/>
        <a:stretch>
          <a:fillRect/>
        </a:stretch>
      </xdr:blipFill>
      <xdr:spPr>
        <a:xfrm>
          <a:off x="5314950" y="21717000"/>
          <a:ext cx="1143000" cy="0"/>
        </a:xfrm>
        <a:prstGeom prst="rect">
          <a:avLst/>
        </a:prstGeom>
        <a:noFill/>
        <a:ln w="9525" cmpd="sng">
          <a:noFill/>
        </a:ln>
      </xdr:spPr>
    </xdr:pic>
    <xdr:clientData/>
  </xdr:twoCellAnchor>
  <xdr:twoCellAnchor>
    <xdr:from>
      <xdr:col>10</xdr:col>
      <xdr:colOff>38100</xdr:colOff>
      <xdr:row>70</xdr:row>
      <xdr:rowOff>0</xdr:rowOff>
    </xdr:from>
    <xdr:to>
      <xdr:col>11</xdr:col>
      <xdr:colOff>590550</xdr:colOff>
      <xdr:row>70</xdr:row>
      <xdr:rowOff>0</xdr:rowOff>
    </xdr:to>
    <xdr:pic>
      <xdr:nvPicPr>
        <xdr:cNvPr id="4" name="Picture 3" descr="BadmintonNederlandJPG"/>
        <xdr:cNvPicPr preferRelativeResize="1">
          <a:picLocks noChangeAspect="1"/>
        </xdr:cNvPicPr>
      </xdr:nvPicPr>
      <xdr:blipFill>
        <a:blip r:embed="rId1"/>
        <a:stretch>
          <a:fillRect/>
        </a:stretch>
      </xdr:blipFill>
      <xdr:spPr>
        <a:xfrm>
          <a:off x="5314950" y="21717000"/>
          <a:ext cx="11430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R120"/>
  <sheetViews>
    <sheetView tabSelected="1" workbookViewId="0" topLeftCell="A1">
      <selection activeCell="G12" sqref="G12:R12"/>
    </sheetView>
  </sheetViews>
  <sheetFormatPr defaultColWidth="2.00390625" defaultRowHeight="15"/>
  <cols>
    <col min="1" max="2" width="3.8515625" style="2" customWidth="1"/>
    <col min="3" max="3" width="3.7109375" style="2" customWidth="1"/>
    <col min="4" max="4" width="41.140625" style="2" customWidth="1"/>
    <col min="5" max="18" width="5.8515625" style="2" customWidth="1"/>
    <col min="19" max="16384" width="2.00390625" style="2" customWidth="1"/>
  </cols>
  <sheetData>
    <row r="1" spans="1:18" ht="19.5" thickBot="1">
      <c r="A1" s="262" t="s">
        <v>124</v>
      </c>
      <c r="B1" s="223"/>
      <c r="C1" s="223"/>
      <c r="D1" s="223"/>
      <c r="E1" s="223"/>
      <c r="F1" s="223"/>
      <c r="G1" s="223"/>
      <c r="H1" s="223"/>
      <c r="I1" s="223"/>
      <c r="J1" s="223"/>
      <c r="K1" s="223"/>
      <c r="L1" s="223"/>
      <c r="M1" s="223"/>
      <c r="N1" s="223"/>
      <c r="O1" s="223"/>
      <c r="P1" s="223"/>
      <c r="Q1" s="223"/>
      <c r="R1" s="223"/>
    </row>
    <row r="2" spans="1:18" ht="15.75">
      <c r="A2" s="32"/>
      <c r="B2" s="33"/>
      <c r="C2" s="267" t="s">
        <v>0</v>
      </c>
      <c r="D2" s="268"/>
      <c r="E2" s="246"/>
      <c r="F2" s="247"/>
      <c r="G2" s="247"/>
      <c r="H2" s="247"/>
      <c r="I2" s="247"/>
      <c r="J2" s="247"/>
      <c r="K2" s="247"/>
      <c r="L2" s="247"/>
      <c r="M2" s="247"/>
      <c r="N2" s="248"/>
      <c r="O2" s="243"/>
      <c r="P2" s="226"/>
      <c r="Q2" s="226"/>
      <c r="R2" s="227"/>
    </row>
    <row r="3" spans="1:18" ht="15.75">
      <c r="A3" s="34"/>
      <c r="B3" s="35"/>
      <c r="C3" s="257" t="s">
        <v>1</v>
      </c>
      <c r="D3" s="258"/>
      <c r="E3" s="249"/>
      <c r="F3" s="232"/>
      <c r="G3" s="232"/>
      <c r="H3" s="232"/>
      <c r="I3" s="232"/>
      <c r="J3" s="232"/>
      <c r="K3" s="232"/>
      <c r="L3" s="232"/>
      <c r="M3" s="232"/>
      <c r="N3" s="250"/>
      <c r="O3" s="244"/>
      <c r="P3" s="198"/>
      <c r="Q3" s="198"/>
      <c r="R3" s="199"/>
    </row>
    <row r="4" spans="1:18" ht="15.75">
      <c r="A4" s="34"/>
      <c r="B4" s="35"/>
      <c r="C4" s="257" t="s">
        <v>2</v>
      </c>
      <c r="D4" s="258"/>
      <c r="E4" s="249"/>
      <c r="F4" s="232"/>
      <c r="G4" s="232"/>
      <c r="H4" s="232"/>
      <c r="I4" s="232"/>
      <c r="J4" s="232"/>
      <c r="K4" s="232"/>
      <c r="L4" s="232"/>
      <c r="M4" s="232"/>
      <c r="N4" s="250"/>
      <c r="O4" s="244"/>
      <c r="P4" s="198"/>
      <c r="Q4" s="198"/>
      <c r="R4" s="199"/>
    </row>
    <row r="5" spans="1:18" ht="15.75">
      <c r="A5" s="34"/>
      <c r="B5" s="35"/>
      <c r="C5" s="257" t="s">
        <v>3</v>
      </c>
      <c r="D5" s="258"/>
      <c r="E5" s="249"/>
      <c r="F5" s="232"/>
      <c r="G5" s="232"/>
      <c r="H5" s="232"/>
      <c r="I5" s="232"/>
      <c r="J5" s="232"/>
      <c r="K5" s="232"/>
      <c r="L5" s="232"/>
      <c r="M5" s="232"/>
      <c r="N5" s="250"/>
      <c r="O5" s="244"/>
      <c r="P5" s="198"/>
      <c r="Q5" s="198"/>
      <c r="R5" s="199"/>
    </row>
    <row r="6" spans="1:18" ht="15.75">
      <c r="A6" s="34"/>
      <c r="B6" s="35"/>
      <c r="C6" s="257" t="s">
        <v>4</v>
      </c>
      <c r="D6" s="258"/>
      <c r="E6" s="249"/>
      <c r="F6" s="232"/>
      <c r="G6" s="232"/>
      <c r="H6" s="232"/>
      <c r="I6" s="232"/>
      <c r="J6" s="232"/>
      <c r="K6" s="232"/>
      <c r="L6" s="232"/>
      <c r="M6" s="232"/>
      <c r="N6" s="250"/>
      <c r="O6" s="244"/>
      <c r="P6" s="198"/>
      <c r="Q6" s="198"/>
      <c r="R6" s="199"/>
    </row>
    <row r="7" spans="1:18" ht="15.75">
      <c r="A7" s="34"/>
      <c r="B7" s="35"/>
      <c r="C7" s="257" t="s">
        <v>5</v>
      </c>
      <c r="D7" s="258"/>
      <c r="E7" s="249"/>
      <c r="F7" s="232"/>
      <c r="G7" s="232"/>
      <c r="H7" s="232"/>
      <c r="I7" s="232"/>
      <c r="J7" s="232"/>
      <c r="K7" s="232"/>
      <c r="L7" s="232"/>
      <c r="M7" s="232"/>
      <c r="N7" s="250"/>
      <c r="O7" s="244"/>
      <c r="P7" s="198"/>
      <c r="Q7" s="198"/>
      <c r="R7" s="199"/>
    </row>
    <row r="8" spans="1:18" ht="16.5" thickBot="1">
      <c r="A8" s="36"/>
      <c r="B8" s="37"/>
      <c r="C8" s="260" t="s">
        <v>6</v>
      </c>
      <c r="D8" s="261"/>
      <c r="E8" s="251"/>
      <c r="F8" s="237"/>
      <c r="G8" s="237"/>
      <c r="H8" s="237"/>
      <c r="I8" s="237"/>
      <c r="J8" s="237"/>
      <c r="K8" s="237"/>
      <c r="L8" s="237"/>
      <c r="M8" s="237"/>
      <c r="N8" s="252"/>
      <c r="O8" s="245"/>
      <c r="P8" s="148"/>
      <c r="Q8" s="148"/>
      <c r="R8" s="149"/>
    </row>
    <row r="9" spans="1:18" ht="9" customHeight="1">
      <c r="A9" s="78"/>
      <c r="B9" s="3"/>
      <c r="C9" s="3"/>
      <c r="D9" s="3"/>
      <c r="E9" s="3"/>
      <c r="F9" s="3"/>
      <c r="G9" s="3"/>
      <c r="H9" s="3"/>
      <c r="I9" s="3"/>
      <c r="J9" s="3"/>
      <c r="K9" s="3"/>
      <c r="L9" s="3"/>
      <c r="M9" s="3"/>
      <c r="N9" s="3"/>
      <c r="O9" s="3"/>
      <c r="P9" s="3"/>
      <c r="Q9" s="3"/>
      <c r="R9" s="69"/>
    </row>
    <row r="10" spans="1:18" ht="15" customHeight="1" thickBot="1">
      <c r="A10" s="78"/>
      <c r="B10" s="3"/>
      <c r="C10" s="3"/>
      <c r="D10" s="147" t="s">
        <v>186</v>
      </c>
      <c r="E10" s="148"/>
      <c r="F10" s="148"/>
      <c r="G10" s="148"/>
      <c r="H10" s="148"/>
      <c r="I10" s="148"/>
      <c r="J10" s="148"/>
      <c r="K10" s="148"/>
      <c r="L10" s="148"/>
      <c r="M10" s="148"/>
      <c r="N10" s="148"/>
      <c r="O10" s="148"/>
      <c r="P10" s="148"/>
      <c r="Q10" s="148"/>
      <c r="R10" s="149"/>
    </row>
    <row r="11" spans="1:18" ht="16.5" thickBot="1">
      <c r="A11" s="42" t="s">
        <v>26</v>
      </c>
      <c r="B11" s="43">
        <v>20</v>
      </c>
      <c r="C11" s="83"/>
      <c r="D11" s="46" t="s">
        <v>24</v>
      </c>
      <c r="E11" s="44" t="e">
        <f>SUM(F12:F21)/COUNT(F12:F21)</f>
        <v>#DIV/0!</v>
      </c>
      <c r="F11" s="45"/>
      <c r="G11" s="215" t="s">
        <v>19</v>
      </c>
      <c r="H11" s="215"/>
      <c r="I11" s="215"/>
      <c r="J11" s="215"/>
      <c r="K11" s="215"/>
      <c r="L11" s="215"/>
      <c r="M11" s="216"/>
      <c r="N11" s="216"/>
      <c r="O11" s="216"/>
      <c r="P11" s="216"/>
      <c r="Q11" s="216"/>
      <c r="R11" s="217"/>
    </row>
    <row r="12" spans="1:18" ht="15.75">
      <c r="A12" s="73"/>
      <c r="B12" s="74"/>
      <c r="C12" s="13">
        <v>1</v>
      </c>
      <c r="D12" s="117" t="s">
        <v>58</v>
      </c>
      <c r="E12" s="58"/>
      <c r="F12" s="102"/>
      <c r="G12" s="208"/>
      <c r="H12" s="208"/>
      <c r="I12" s="208"/>
      <c r="J12" s="208"/>
      <c r="K12" s="208"/>
      <c r="L12" s="208"/>
      <c r="M12" s="209"/>
      <c r="N12" s="209"/>
      <c r="O12" s="209"/>
      <c r="P12" s="209"/>
      <c r="Q12" s="209"/>
      <c r="R12" s="210"/>
    </row>
    <row r="13" spans="1:18" ht="15.75">
      <c r="A13" s="27"/>
      <c r="B13" s="28"/>
      <c r="C13" s="10">
        <v>2</v>
      </c>
      <c r="D13" s="118" t="s">
        <v>150</v>
      </c>
      <c r="E13" s="56"/>
      <c r="F13" s="54"/>
      <c r="G13" s="200"/>
      <c r="H13" s="201"/>
      <c r="I13" s="201"/>
      <c r="J13" s="201"/>
      <c r="K13" s="201"/>
      <c r="L13" s="201"/>
      <c r="M13" s="168"/>
      <c r="N13" s="168"/>
      <c r="O13" s="168"/>
      <c r="P13" s="168"/>
      <c r="Q13" s="168"/>
      <c r="R13" s="202"/>
    </row>
    <row r="14" spans="1:18" ht="15.75">
      <c r="A14" s="27"/>
      <c r="B14" s="28"/>
      <c r="C14" s="10">
        <v>3</v>
      </c>
      <c r="D14" s="118" t="s">
        <v>21</v>
      </c>
      <c r="E14" s="56"/>
      <c r="F14" s="54"/>
      <c r="G14" s="200"/>
      <c r="H14" s="201"/>
      <c r="I14" s="201"/>
      <c r="J14" s="201"/>
      <c r="K14" s="201"/>
      <c r="L14" s="201"/>
      <c r="M14" s="168"/>
      <c r="N14" s="168"/>
      <c r="O14" s="168"/>
      <c r="P14" s="168"/>
      <c r="Q14" s="168"/>
      <c r="R14" s="202"/>
    </row>
    <row r="15" spans="1:18" ht="15.75">
      <c r="A15" s="27"/>
      <c r="B15" s="28"/>
      <c r="C15" s="10">
        <v>4</v>
      </c>
      <c r="D15" s="118" t="s">
        <v>66</v>
      </c>
      <c r="E15" s="56"/>
      <c r="F15" s="54"/>
      <c r="G15" s="200"/>
      <c r="H15" s="201"/>
      <c r="I15" s="201"/>
      <c r="J15" s="201"/>
      <c r="K15" s="201"/>
      <c r="L15" s="201"/>
      <c r="M15" s="168"/>
      <c r="N15" s="168"/>
      <c r="O15" s="168"/>
      <c r="P15" s="168"/>
      <c r="Q15" s="168"/>
      <c r="R15" s="202"/>
    </row>
    <row r="16" spans="1:18" ht="15.75">
      <c r="A16" s="27"/>
      <c r="B16" s="28"/>
      <c r="C16" s="10">
        <v>5</v>
      </c>
      <c r="D16" s="118" t="s">
        <v>59</v>
      </c>
      <c r="E16" s="56"/>
      <c r="F16" s="54"/>
      <c r="G16" s="200"/>
      <c r="H16" s="201"/>
      <c r="I16" s="201"/>
      <c r="J16" s="201"/>
      <c r="K16" s="201"/>
      <c r="L16" s="201"/>
      <c r="M16" s="168"/>
      <c r="N16" s="168"/>
      <c r="O16" s="168"/>
      <c r="P16" s="168"/>
      <c r="Q16" s="168"/>
      <c r="R16" s="202"/>
    </row>
    <row r="17" spans="1:18" ht="15.75">
      <c r="A17" s="27"/>
      <c r="B17" s="28"/>
      <c r="C17" s="10">
        <v>6</v>
      </c>
      <c r="D17" s="118" t="s">
        <v>60</v>
      </c>
      <c r="E17" s="56"/>
      <c r="F17" s="54"/>
      <c r="G17" s="200"/>
      <c r="H17" s="201"/>
      <c r="I17" s="201"/>
      <c r="J17" s="201"/>
      <c r="K17" s="201"/>
      <c r="L17" s="201"/>
      <c r="M17" s="168"/>
      <c r="N17" s="168"/>
      <c r="O17" s="168"/>
      <c r="P17" s="168"/>
      <c r="Q17" s="168"/>
      <c r="R17" s="202"/>
    </row>
    <row r="18" spans="1:18" ht="15.75">
      <c r="A18" s="27"/>
      <c r="B18" s="28"/>
      <c r="C18" s="10">
        <v>7</v>
      </c>
      <c r="D18" s="118" t="s">
        <v>61</v>
      </c>
      <c r="E18" s="56"/>
      <c r="F18" s="54"/>
      <c r="G18" s="200"/>
      <c r="H18" s="201"/>
      <c r="I18" s="201"/>
      <c r="J18" s="201"/>
      <c r="K18" s="201"/>
      <c r="L18" s="201"/>
      <c r="M18" s="168"/>
      <c r="N18" s="168"/>
      <c r="O18" s="168"/>
      <c r="P18" s="168"/>
      <c r="Q18" s="168"/>
      <c r="R18" s="202"/>
    </row>
    <row r="19" spans="1:18" ht="15.75">
      <c r="A19" s="27"/>
      <c r="B19" s="28"/>
      <c r="C19" s="10">
        <v>8</v>
      </c>
      <c r="D19" s="118" t="s">
        <v>65</v>
      </c>
      <c r="E19" s="56"/>
      <c r="F19" s="54"/>
      <c r="G19" s="201"/>
      <c r="H19" s="201"/>
      <c r="I19" s="201"/>
      <c r="J19" s="201"/>
      <c r="K19" s="201"/>
      <c r="L19" s="201"/>
      <c r="M19" s="168"/>
      <c r="N19" s="168"/>
      <c r="O19" s="168"/>
      <c r="P19" s="168"/>
      <c r="Q19" s="168"/>
      <c r="R19" s="202"/>
    </row>
    <row r="20" spans="1:18" ht="15.75">
      <c r="A20" s="27"/>
      <c r="B20" s="28"/>
      <c r="C20" s="10">
        <v>9</v>
      </c>
      <c r="D20" s="118" t="s">
        <v>64</v>
      </c>
      <c r="E20" s="56"/>
      <c r="F20" s="54"/>
      <c r="G20" s="200"/>
      <c r="H20" s="201"/>
      <c r="I20" s="201"/>
      <c r="J20" s="201"/>
      <c r="K20" s="201"/>
      <c r="L20" s="201"/>
      <c r="M20" s="168"/>
      <c r="N20" s="168"/>
      <c r="O20" s="168"/>
      <c r="P20" s="168"/>
      <c r="Q20" s="168"/>
      <c r="R20" s="202"/>
    </row>
    <row r="21" spans="1:18" ht="16.5" thickBot="1">
      <c r="A21" s="27"/>
      <c r="B21" s="28"/>
      <c r="C21" s="10">
        <v>10</v>
      </c>
      <c r="D21" s="118" t="s">
        <v>167</v>
      </c>
      <c r="E21" s="56"/>
      <c r="F21" s="54"/>
      <c r="G21" s="200"/>
      <c r="H21" s="201"/>
      <c r="I21" s="201"/>
      <c r="J21" s="201"/>
      <c r="K21" s="201"/>
      <c r="L21" s="201"/>
      <c r="M21" s="168"/>
      <c r="N21" s="168"/>
      <c r="O21" s="168"/>
      <c r="P21" s="168"/>
      <c r="Q21" s="168"/>
      <c r="R21" s="202"/>
    </row>
    <row r="22" spans="1:18" ht="16.5" thickBot="1">
      <c r="A22" s="42" t="s">
        <v>27</v>
      </c>
      <c r="B22" s="43">
        <v>25</v>
      </c>
      <c r="C22" s="43"/>
      <c r="D22" s="46" t="s">
        <v>25</v>
      </c>
      <c r="E22" s="44" t="e">
        <f>SUM(F23:F32)/COUNT(F23:F32)</f>
        <v>#DIV/0!</v>
      </c>
      <c r="F22" s="45"/>
      <c r="G22" s="215" t="s">
        <v>19</v>
      </c>
      <c r="H22" s="215"/>
      <c r="I22" s="215"/>
      <c r="J22" s="215"/>
      <c r="K22" s="215"/>
      <c r="L22" s="215"/>
      <c r="M22" s="216"/>
      <c r="N22" s="216"/>
      <c r="O22" s="216"/>
      <c r="P22" s="216"/>
      <c r="Q22" s="216"/>
      <c r="R22" s="217"/>
    </row>
    <row r="23" spans="1:18" ht="15.75">
      <c r="A23" s="84"/>
      <c r="B23" s="85"/>
      <c r="C23" s="86">
        <v>1</v>
      </c>
      <c r="D23" s="119" t="s">
        <v>86</v>
      </c>
      <c r="E23" s="55"/>
      <c r="F23" s="87"/>
      <c r="G23" s="207"/>
      <c r="H23" s="208"/>
      <c r="I23" s="208"/>
      <c r="J23" s="208"/>
      <c r="K23" s="208"/>
      <c r="L23" s="208"/>
      <c r="M23" s="209"/>
      <c r="N23" s="209"/>
      <c r="O23" s="209"/>
      <c r="P23" s="209"/>
      <c r="Q23" s="209"/>
      <c r="R23" s="210"/>
    </row>
    <row r="24" spans="1:18" ht="15.75">
      <c r="A24" s="73"/>
      <c r="B24" s="74"/>
      <c r="C24" s="13">
        <v>2</v>
      </c>
      <c r="D24" s="117" t="s">
        <v>62</v>
      </c>
      <c r="E24" s="58"/>
      <c r="F24" s="75"/>
      <c r="G24" s="200"/>
      <c r="H24" s="201"/>
      <c r="I24" s="201"/>
      <c r="J24" s="201"/>
      <c r="K24" s="201"/>
      <c r="L24" s="201"/>
      <c r="M24" s="168"/>
      <c r="N24" s="168"/>
      <c r="O24" s="168"/>
      <c r="P24" s="168"/>
      <c r="Q24" s="168"/>
      <c r="R24" s="202"/>
    </row>
    <row r="25" spans="1:18" ht="15.75">
      <c r="A25" s="73"/>
      <c r="B25" s="74"/>
      <c r="C25" s="13">
        <v>3</v>
      </c>
      <c r="D25" s="117" t="s">
        <v>70</v>
      </c>
      <c r="E25" s="58"/>
      <c r="F25" s="75"/>
      <c r="G25" s="200"/>
      <c r="H25" s="201"/>
      <c r="I25" s="201"/>
      <c r="J25" s="201"/>
      <c r="K25" s="201"/>
      <c r="L25" s="201"/>
      <c r="M25" s="168"/>
      <c r="N25" s="168"/>
      <c r="O25" s="168"/>
      <c r="P25" s="168"/>
      <c r="Q25" s="168"/>
      <c r="R25" s="202"/>
    </row>
    <row r="26" spans="1:18" ht="15.75">
      <c r="A26" s="73"/>
      <c r="B26" s="74"/>
      <c r="C26" s="13">
        <v>4</v>
      </c>
      <c r="D26" s="117" t="s">
        <v>71</v>
      </c>
      <c r="E26" s="58"/>
      <c r="F26" s="75"/>
      <c r="G26" s="200"/>
      <c r="H26" s="201"/>
      <c r="I26" s="201"/>
      <c r="J26" s="201"/>
      <c r="K26" s="201"/>
      <c r="L26" s="201"/>
      <c r="M26" s="168"/>
      <c r="N26" s="168"/>
      <c r="O26" s="168"/>
      <c r="P26" s="168"/>
      <c r="Q26" s="168"/>
      <c r="R26" s="202"/>
    </row>
    <row r="27" spans="1:18" ht="15.75">
      <c r="A27" s="73"/>
      <c r="B27" s="74"/>
      <c r="C27" s="13">
        <v>5</v>
      </c>
      <c r="D27" s="117" t="s">
        <v>72</v>
      </c>
      <c r="E27" s="58"/>
      <c r="F27" s="75"/>
      <c r="G27" s="200"/>
      <c r="H27" s="201"/>
      <c r="I27" s="201"/>
      <c r="J27" s="201"/>
      <c r="K27" s="201"/>
      <c r="L27" s="201"/>
      <c r="M27" s="168"/>
      <c r="N27" s="168"/>
      <c r="O27" s="168"/>
      <c r="P27" s="168"/>
      <c r="Q27" s="168"/>
      <c r="R27" s="202"/>
    </row>
    <row r="28" spans="1:18" ht="15.75">
      <c r="A28" s="27"/>
      <c r="B28" s="28"/>
      <c r="C28" s="10">
        <v>6</v>
      </c>
      <c r="D28" s="118" t="s">
        <v>63</v>
      </c>
      <c r="E28" s="56"/>
      <c r="F28" s="75"/>
      <c r="G28" s="200"/>
      <c r="H28" s="201"/>
      <c r="I28" s="201"/>
      <c r="J28" s="201"/>
      <c r="K28" s="201"/>
      <c r="L28" s="201"/>
      <c r="M28" s="168"/>
      <c r="N28" s="168"/>
      <c r="O28" s="168"/>
      <c r="P28" s="168"/>
      <c r="Q28" s="168"/>
      <c r="R28" s="202"/>
    </row>
    <row r="29" spans="1:18" ht="15.75">
      <c r="A29" s="27"/>
      <c r="B29" s="28"/>
      <c r="C29" s="10">
        <v>7</v>
      </c>
      <c r="D29" s="118" t="s">
        <v>20</v>
      </c>
      <c r="E29" s="56"/>
      <c r="F29" s="75"/>
      <c r="G29" s="200"/>
      <c r="H29" s="201"/>
      <c r="I29" s="201"/>
      <c r="J29" s="201"/>
      <c r="K29" s="201"/>
      <c r="L29" s="201"/>
      <c r="M29" s="168"/>
      <c r="N29" s="168"/>
      <c r="O29" s="168"/>
      <c r="P29" s="168"/>
      <c r="Q29" s="168"/>
      <c r="R29" s="202"/>
    </row>
    <row r="30" spans="1:18" ht="15.75">
      <c r="A30" s="27"/>
      <c r="B30" s="28"/>
      <c r="C30" s="10">
        <v>8</v>
      </c>
      <c r="D30" s="118" t="s">
        <v>75</v>
      </c>
      <c r="E30" s="56"/>
      <c r="F30" s="75"/>
      <c r="G30" s="200"/>
      <c r="H30" s="201"/>
      <c r="I30" s="201"/>
      <c r="J30" s="201"/>
      <c r="K30" s="201"/>
      <c r="L30" s="201"/>
      <c r="M30" s="168"/>
      <c r="N30" s="168"/>
      <c r="O30" s="168"/>
      <c r="P30" s="168"/>
      <c r="Q30" s="168"/>
      <c r="R30" s="202"/>
    </row>
    <row r="31" spans="1:18" ht="15.75">
      <c r="A31" s="27"/>
      <c r="B31" s="28"/>
      <c r="C31" s="10">
        <v>9</v>
      </c>
      <c r="D31" s="118" t="s">
        <v>36</v>
      </c>
      <c r="E31" s="56"/>
      <c r="F31" s="75"/>
      <c r="G31" s="200"/>
      <c r="H31" s="201"/>
      <c r="I31" s="201"/>
      <c r="J31" s="201"/>
      <c r="K31" s="201"/>
      <c r="L31" s="201"/>
      <c r="M31" s="168"/>
      <c r="N31" s="168"/>
      <c r="O31" s="168"/>
      <c r="P31" s="168"/>
      <c r="Q31" s="168"/>
      <c r="R31" s="202"/>
    </row>
    <row r="32" spans="1:18" ht="16.5" thickBot="1">
      <c r="A32" s="79"/>
      <c r="B32" s="80"/>
      <c r="C32" s="81">
        <v>10</v>
      </c>
      <c r="D32" s="116" t="s">
        <v>76</v>
      </c>
      <c r="E32" s="59"/>
      <c r="F32" s="82"/>
      <c r="G32" s="211"/>
      <c r="H32" s="212"/>
      <c r="I32" s="212"/>
      <c r="J32" s="212"/>
      <c r="K32" s="212"/>
      <c r="L32" s="212"/>
      <c r="M32" s="213"/>
      <c r="N32" s="213"/>
      <c r="O32" s="213"/>
      <c r="P32" s="213"/>
      <c r="Q32" s="213"/>
      <c r="R32" s="214"/>
    </row>
    <row r="33" spans="1:18" ht="16.5" thickBot="1">
      <c r="A33" s="42" t="s">
        <v>28</v>
      </c>
      <c r="B33" s="43">
        <v>40</v>
      </c>
      <c r="C33" s="43"/>
      <c r="D33" s="46" t="s">
        <v>23</v>
      </c>
      <c r="E33" s="44" t="e">
        <f>($B34*E34+$B43*E43+$B48*E48)/100</f>
        <v>#DIV/0!</v>
      </c>
      <c r="F33" s="45"/>
      <c r="G33" s="215" t="s">
        <v>19</v>
      </c>
      <c r="H33" s="215"/>
      <c r="I33" s="215"/>
      <c r="J33" s="215"/>
      <c r="K33" s="215"/>
      <c r="L33" s="215"/>
      <c r="M33" s="216"/>
      <c r="N33" s="216"/>
      <c r="O33" s="216"/>
      <c r="P33" s="216"/>
      <c r="Q33" s="216"/>
      <c r="R33" s="217"/>
    </row>
    <row r="34" spans="1:18" ht="16.5" thickBot="1">
      <c r="A34" s="109"/>
      <c r="B34" s="104">
        <v>40</v>
      </c>
      <c r="C34" s="108"/>
      <c r="D34" s="89" t="s">
        <v>29</v>
      </c>
      <c r="E34" s="90" t="e">
        <f>SUM(F35:F42)/COUNT(F35:F42)</f>
        <v>#DIV/0!</v>
      </c>
      <c r="F34" s="91"/>
      <c r="G34" s="196"/>
      <c r="H34" s="197"/>
      <c r="I34" s="197"/>
      <c r="J34" s="197"/>
      <c r="K34" s="197"/>
      <c r="L34" s="197"/>
      <c r="M34" s="198"/>
      <c r="N34" s="198"/>
      <c r="O34" s="198"/>
      <c r="P34" s="198"/>
      <c r="Q34" s="198"/>
      <c r="R34" s="199"/>
    </row>
    <row r="35" spans="1:18" ht="15.75">
      <c r="A35" s="27"/>
      <c r="B35" s="29"/>
      <c r="C35" s="13">
        <v>1</v>
      </c>
      <c r="D35" s="120" t="s">
        <v>73</v>
      </c>
      <c r="E35" s="58"/>
      <c r="F35" s="54"/>
      <c r="G35" s="200"/>
      <c r="H35" s="201"/>
      <c r="I35" s="201"/>
      <c r="J35" s="201"/>
      <c r="K35" s="201"/>
      <c r="L35" s="201"/>
      <c r="M35" s="168"/>
      <c r="N35" s="168"/>
      <c r="O35" s="168"/>
      <c r="P35" s="168"/>
      <c r="Q35" s="168"/>
      <c r="R35" s="202"/>
    </row>
    <row r="36" spans="1:18" ht="15.75">
      <c r="A36" s="27"/>
      <c r="B36" s="30"/>
      <c r="C36" s="10">
        <v>2</v>
      </c>
      <c r="D36" s="121" t="s">
        <v>74</v>
      </c>
      <c r="E36" s="56"/>
      <c r="F36" s="54"/>
      <c r="G36" s="200"/>
      <c r="H36" s="201"/>
      <c r="I36" s="201"/>
      <c r="J36" s="201"/>
      <c r="K36" s="201"/>
      <c r="L36" s="201"/>
      <c r="M36" s="168"/>
      <c r="N36" s="168"/>
      <c r="O36" s="168"/>
      <c r="P36" s="168"/>
      <c r="Q36" s="168"/>
      <c r="R36" s="202"/>
    </row>
    <row r="37" spans="1:18" ht="15.75">
      <c r="A37" s="27"/>
      <c r="B37" s="30"/>
      <c r="C37" s="10">
        <v>3</v>
      </c>
      <c r="D37" s="121" t="s">
        <v>30</v>
      </c>
      <c r="E37" s="56"/>
      <c r="F37" s="54"/>
      <c r="G37" s="200"/>
      <c r="H37" s="201"/>
      <c r="I37" s="201"/>
      <c r="J37" s="201"/>
      <c r="K37" s="201"/>
      <c r="L37" s="201"/>
      <c r="M37" s="168"/>
      <c r="N37" s="168"/>
      <c r="O37" s="168"/>
      <c r="P37" s="168"/>
      <c r="Q37" s="168"/>
      <c r="R37" s="202"/>
    </row>
    <row r="38" spans="1:18" ht="15.75">
      <c r="A38" s="27"/>
      <c r="B38" s="30"/>
      <c r="C38" s="10">
        <v>4</v>
      </c>
      <c r="D38" s="121" t="s">
        <v>151</v>
      </c>
      <c r="E38" s="56"/>
      <c r="F38" s="54"/>
      <c r="G38" s="200"/>
      <c r="H38" s="201"/>
      <c r="I38" s="201"/>
      <c r="J38" s="201"/>
      <c r="K38" s="201"/>
      <c r="L38" s="201"/>
      <c r="M38" s="168"/>
      <c r="N38" s="168"/>
      <c r="O38" s="168"/>
      <c r="P38" s="168"/>
      <c r="Q38" s="168"/>
      <c r="R38" s="202"/>
    </row>
    <row r="39" spans="1:18" ht="15.75">
      <c r="A39" s="27"/>
      <c r="B39" s="30"/>
      <c r="C39" s="10">
        <v>5</v>
      </c>
      <c r="D39" s="121" t="s">
        <v>22</v>
      </c>
      <c r="E39" s="56"/>
      <c r="F39" s="54"/>
      <c r="G39" s="200"/>
      <c r="H39" s="201"/>
      <c r="I39" s="201"/>
      <c r="J39" s="201"/>
      <c r="K39" s="201"/>
      <c r="L39" s="201"/>
      <c r="M39" s="168"/>
      <c r="N39" s="168"/>
      <c r="O39" s="168"/>
      <c r="P39" s="168"/>
      <c r="Q39" s="168"/>
      <c r="R39" s="202"/>
    </row>
    <row r="40" spans="1:18" ht="15.75">
      <c r="A40" s="27"/>
      <c r="B40" s="30"/>
      <c r="C40" s="10">
        <v>6</v>
      </c>
      <c r="D40" s="121" t="s">
        <v>94</v>
      </c>
      <c r="E40" s="56"/>
      <c r="F40" s="54"/>
      <c r="G40" s="200"/>
      <c r="H40" s="201"/>
      <c r="I40" s="201"/>
      <c r="J40" s="201"/>
      <c r="K40" s="201"/>
      <c r="L40" s="201"/>
      <c r="M40" s="168"/>
      <c r="N40" s="168"/>
      <c r="O40" s="168"/>
      <c r="P40" s="168"/>
      <c r="Q40" s="168"/>
      <c r="R40" s="202"/>
    </row>
    <row r="41" spans="1:18" ht="15.75">
      <c r="A41" s="27"/>
      <c r="B41" s="30"/>
      <c r="C41" s="10">
        <v>7</v>
      </c>
      <c r="D41" s="121" t="s">
        <v>95</v>
      </c>
      <c r="E41" s="56"/>
      <c r="F41" s="54"/>
      <c r="G41" s="200"/>
      <c r="H41" s="201"/>
      <c r="I41" s="201"/>
      <c r="J41" s="201"/>
      <c r="K41" s="201"/>
      <c r="L41" s="201"/>
      <c r="M41" s="168"/>
      <c r="N41" s="168"/>
      <c r="O41" s="168"/>
      <c r="P41" s="168"/>
      <c r="Q41" s="168"/>
      <c r="R41" s="202"/>
    </row>
    <row r="42" spans="1:18" ht="16.5" thickBot="1">
      <c r="A42" s="27"/>
      <c r="B42" s="30"/>
      <c r="C42" s="10">
        <v>8</v>
      </c>
      <c r="D42" s="121" t="s">
        <v>77</v>
      </c>
      <c r="E42" s="56"/>
      <c r="F42" s="54"/>
      <c r="G42" s="200"/>
      <c r="H42" s="201"/>
      <c r="I42" s="201"/>
      <c r="J42" s="201"/>
      <c r="K42" s="201"/>
      <c r="L42" s="201"/>
      <c r="M42" s="168"/>
      <c r="N42" s="168"/>
      <c r="O42" s="168"/>
      <c r="P42" s="168"/>
      <c r="Q42" s="168"/>
      <c r="R42" s="202"/>
    </row>
    <row r="43" spans="1:18" ht="16.5" thickBot="1">
      <c r="A43" s="31"/>
      <c r="B43" s="47">
        <v>20</v>
      </c>
      <c r="C43" s="50"/>
      <c r="D43" s="49" t="s">
        <v>81</v>
      </c>
      <c r="E43" s="48" t="e">
        <f>SUM(F44:F47)/COUNT(F44:F47)</f>
        <v>#DIV/0!</v>
      </c>
      <c r="F43" s="26"/>
      <c r="G43" s="263"/>
      <c r="H43" s="264"/>
      <c r="I43" s="264"/>
      <c r="J43" s="264"/>
      <c r="K43" s="264"/>
      <c r="L43" s="264"/>
      <c r="M43" s="265"/>
      <c r="N43" s="265"/>
      <c r="O43" s="265"/>
      <c r="P43" s="265"/>
      <c r="Q43" s="265"/>
      <c r="R43" s="266"/>
    </row>
    <row r="44" spans="1:18" ht="15.75">
      <c r="A44" s="186" t="s">
        <v>78</v>
      </c>
      <c r="B44" s="187"/>
      <c r="C44" s="13">
        <v>1</v>
      </c>
      <c r="D44" s="120" t="s">
        <v>92</v>
      </c>
      <c r="E44" s="58"/>
      <c r="F44" s="54"/>
      <c r="G44" s="162"/>
      <c r="H44" s="219"/>
      <c r="I44" s="219"/>
      <c r="J44" s="219"/>
      <c r="K44" s="219"/>
      <c r="L44" s="219"/>
      <c r="M44" s="232"/>
      <c r="N44" s="232"/>
      <c r="O44" s="232"/>
      <c r="P44" s="232"/>
      <c r="Q44" s="232"/>
      <c r="R44" s="233"/>
    </row>
    <row r="45" spans="1:18" ht="15.75">
      <c r="A45" s="186" t="s">
        <v>79</v>
      </c>
      <c r="B45" s="187"/>
      <c r="C45" s="10">
        <v>2</v>
      </c>
      <c r="D45" s="121" t="s">
        <v>80</v>
      </c>
      <c r="E45" s="56"/>
      <c r="F45" s="54"/>
      <c r="G45" s="162"/>
      <c r="H45" s="219"/>
      <c r="I45" s="219"/>
      <c r="J45" s="219"/>
      <c r="K45" s="219"/>
      <c r="L45" s="219"/>
      <c r="M45" s="232"/>
      <c r="N45" s="232"/>
      <c r="O45" s="232"/>
      <c r="P45" s="232"/>
      <c r="Q45" s="232"/>
      <c r="R45" s="233"/>
    </row>
    <row r="46" spans="1:18" ht="15.75">
      <c r="A46" s="186" t="s">
        <v>79</v>
      </c>
      <c r="B46" s="187"/>
      <c r="C46" s="10">
        <v>3</v>
      </c>
      <c r="D46" s="121" t="s">
        <v>91</v>
      </c>
      <c r="E46" s="56"/>
      <c r="F46" s="54"/>
      <c r="G46" s="162"/>
      <c r="H46" s="219"/>
      <c r="I46" s="219"/>
      <c r="J46" s="219"/>
      <c r="K46" s="219"/>
      <c r="L46" s="219"/>
      <c r="M46" s="232"/>
      <c r="N46" s="232"/>
      <c r="O46" s="232"/>
      <c r="P46" s="232"/>
      <c r="Q46" s="232"/>
      <c r="R46" s="233"/>
    </row>
    <row r="47" spans="1:18" ht="16.5" thickBot="1">
      <c r="A47" s="186" t="s">
        <v>121</v>
      </c>
      <c r="B47" s="187"/>
      <c r="C47" s="10">
        <v>4</v>
      </c>
      <c r="D47" s="121" t="s">
        <v>122</v>
      </c>
      <c r="E47" s="56"/>
      <c r="F47" s="54"/>
      <c r="G47" s="162"/>
      <c r="H47" s="219"/>
      <c r="I47" s="219"/>
      <c r="J47" s="219"/>
      <c r="K47" s="219"/>
      <c r="L47" s="219"/>
      <c r="M47" s="232"/>
      <c r="N47" s="232"/>
      <c r="O47" s="232"/>
      <c r="P47" s="232"/>
      <c r="Q47" s="232"/>
      <c r="R47" s="233"/>
    </row>
    <row r="48" spans="1:18" ht="16.5" thickBot="1">
      <c r="A48" s="123"/>
      <c r="B48" s="124">
        <v>40</v>
      </c>
      <c r="C48" s="125"/>
      <c r="D48" s="49" t="s">
        <v>82</v>
      </c>
      <c r="E48" s="48" t="e">
        <f>SUM(F49:F62)/COUNT(F49:F62)</f>
        <v>#DIV/0!</v>
      </c>
      <c r="F48" s="26"/>
      <c r="G48" s="190"/>
      <c r="H48" s="191"/>
      <c r="I48" s="191"/>
      <c r="J48" s="191"/>
      <c r="K48" s="191"/>
      <c r="L48" s="191"/>
      <c r="M48" s="192"/>
      <c r="N48" s="192"/>
      <c r="O48" s="192"/>
      <c r="P48" s="192"/>
      <c r="Q48" s="192"/>
      <c r="R48" s="193"/>
    </row>
    <row r="49" spans="1:18" ht="15.75">
      <c r="A49" s="165" t="s">
        <v>139</v>
      </c>
      <c r="B49" s="166"/>
      <c r="C49" s="10">
        <v>1</v>
      </c>
      <c r="D49" s="143" t="s">
        <v>125</v>
      </c>
      <c r="E49" s="58"/>
      <c r="F49" s="54"/>
      <c r="G49" s="162"/>
      <c r="H49" s="163"/>
      <c r="I49" s="163"/>
      <c r="J49" s="163"/>
      <c r="K49" s="163"/>
      <c r="L49" s="163"/>
      <c r="M49" s="163"/>
      <c r="N49" s="163"/>
      <c r="O49" s="163"/>
      <c r="P49" s="163"/>
      <c r="Q49" s="163"/>
      <c r="R49" s="164"/>
    </row>
    <row r="50" spans="1:18" ht="15.75">
      <c r="A50" s="165" t="s">
        <v>138</v>
      </c>
      <c r="B50" s="166"/>
      <c r="C50" s="10">
        <v>2</v>
      </c>
      <c r="D50" s="144" t="s">
        <v>137</v>
      </c>
      <c r="E50" s="56"/>
      <c r="F50" s="54"/>
      <c r="G50" s="162"/>
      <c r="H50" s="163"/>
      <c r="I50" s="163"/>
      <c r="J50" s="163"/>
      <c r="K50" s="163"/>
      <c r="L50" s="163"/>
      <c r="M50" s="163"/>
      <c r="N50" s="163"/>
      <c r="O50" s="163"/>
      <c r="P50" s="163"/>
      <c r="Q50" s="163"/>
      <c r="R50" s="164"/>
    </row>
    <row r="51" spans="1:18" ht="15.75">
      <c r="A51" s="165" t="s">
        <v>138</v>
      </c>
      <c r="B51" s="166"/>
      <c r="C51" s="10">
        <v>3</v>
      </c>
      <c r="D51" s="145" t="s">
        <v>136</v>
      </c>
      <c r="E51" s="56"/>
      <c r="F51" s="54"/>
      <c r="G51" s="162"/>
      <c r="H51" s="163"/>
      <c r="I51" s="163"/>
      <c r="J51" s="163"/>
      <c r="K51" s="163"/>
      <c r="L51" s="163"/>
      <c r="M51" s="163"/>
      <c r="N51" s="163"/>
      <c r="O51" s="163"/>
      <c r="P51" s="163"/>
      <c r="Q51" s="163"/>
      <c r="R51" s="164"/>
    </row>
    <row r="52" spans="1:18" ht="15.75">
      <c r="A52" s="165" t="s">
        <v>138</v>
      </c>
      <c r="B52" s="166"/>
      <c r="C52" s="10">
        <v>4</v>
      </c>
      <c r="D52" s="144" t="s">
        <v>126</v>
      </c>
      <c r="E52" s="56"/>
      <c r="F52" s="54"/>
      <c r="G52" s="162"/>
      <c r="H52" s="163"/>
      <c r="I52" s="163"/>
      <c r="J52" s="163"/>
      <c r="K52" s="163"/>
      <c r="L52" s="163"/>
      <c r="M52" s="163"/>
      <c r="N52" s="163"/>
      <c r="O52" s="163"/>
      <c r="P52" s="163"/>
      <c r="Q52" s="163"/>
      <c r="R52" s="164"/>
    </row>
    <row r="53" spans="1:18" ht="15.75">
      <c r="A53" s="165" t="s">
        <v>140</v>
      </c>
      <c r="B53" s="166"/>
      <c r="C53" s="10">
        <v>5</v>
      </c>
      <c r="D53" s="144" t="s">
        <v>135</v>
      </c>
      <c r="E53" s="56"/>
      <c r="F53" s="54"/>
      <c r="G53" s="162"/>
      <c r="H53" s="163"/>
      <c r="I53" s="163"/>
      <c r="J53" s="163"/>
      <c r="K53" s="163"/>
      <c r="L53" s="163"/>
      <c r="M53" s="163"/>
      <c r="N53" s="163"/>
      <c r="O53" s="163"/>
      <c r="P53" s="163"/>
      <c r="Q53" s="163"/>
      <c r="R53" s="164"/>
    </row>
    <row r="54" spans="1:18" ht="15.75">
      <c r="A54" s="165" t="s">
        <v>141</v>
      </c>
      <c r="B54" s="166"/>
      <c r="C54" s="10">
        <v>6</v>
      </c>
      <c r="D54" s="144" t="s">
        <v>134</v>
      </c>
      <c r="E54" s="56"/>
      <c r="F54" s="54"/>
      <c r="G54" s="162"/>
      <c r="H54" s="163"/>
      <c r="I54" s="163"/>
      <c r="J54" s="163"/>
      <c r="K54" s="163"/>
      <c r="L54" s="163"/>
      <c r="M54" s="163"/>
      <c r="N54" s="163"/>
      <c r="O54" s="163"/>
      <c r="P54" s="163"/>
      <c r="Q54" s="163"/>
      <c r="R54" s="164"/>
    </row>
    <row r="55" spans="1:18" ht="15.75">
      <c r="A55" s="165" t="s">
        <v>142</v>
      </c>
      <c r="B55" s="166"/>
      <c r="C55" s="10">
        <v>7</v>
      </c>
      <c r="D55" s="144" t="s">
        <v>133</v>
      </c>
      <c r="E55" s="56"/>
      <c r="F55" s="54"/>
      <c r="G55" s="162"/>
      <c r="H55" s="163"/>
      <c r="I55" s="163"/>
      <c r="J55" s="163"/>
      <c r="K55" s="163"/>
      <c r="L55" s="163"/>
      <c r="M55" s="163"/>
      <c r="N55" s="163"/>
      <c r="O55" s="163"/>
      <c r="P55" s="163"/>
      <c r="Q55" s="163"/>
      <c r="R55" s="164"/>
    </row>
    <row r="56" spans="1:18" ht="15.75">
      <c r="A56" s="165" t="s">
        <v>143</v>
      </c>
      <c r="B56" s="166"/>
      <c r="C56" s="10">
        <v>8</v>
      </c>
      <c r="D56" s="144" t="s">
        <v>127</v>
      </c>
      <c r="E56" s="56"/>
      <c r="F56" s="54"/>
      <c r="G56" s="162"/>
      <c r="H56" s="163"/>
      <c r="I56" s="163"/>
      <c r="J56" s="163"/>
      <c r="K56" s="163"/>
      <c r="L56" s="163"/>
      <c r="M56" s="163"/>
      <c r="N56" s="163"/>
      <c r="O56" s="163"/>
      <c r="P56" s="163"/>
      <c r="Q56" s="163"/>
      <c r="R56" s="164"/>
    </row>
    <row r="57" spans="1:18" ht="15.75">
      <c r="A57" s="165" t="s">
        <v>144</v>
      </c>
      <c r="B57" s="166"/>
      <c r="C57" s="10">
        <v>9</v>
      </c>
      <c r="D57" s="144" t="s">
        <v>128</v>
      </c>
      <c r="E57" s="56"/>
      <c r="F57" s="54"/>
      <c r="G57" s="162"/>
      <c r="H57" s="163"/>
      <c r="I57" s="163"/>
      <c r="J57" s="163"/>
      <c r="K57" s="163"/>
      <c r="L57" s="163"/>
      <c r="M57" s="163"/>
      <c r="N57" s="163"/>
      <c r="O57" s="163"/>
      <c r="P57" s="163"/>
      <c r="Q57" s="163"/>
      <c r="R57" s="164"/>
    </row>
    <row r="58" spans="1:18" ht="15.75">
      <c r="A58" s="165" t="s">
        <v>83</v>
      </c>
      <c r="B58" s="166"/>
      <c r="C58" s="10">
        <v>10</v>
      </c>
      <c r="D58" s="144" t="s">
        <v>132</v>
      </c>
      <c r="E58" s="56"/>
      <c r="F58" s="54"/>
      <c r="G58" s="162"/>
      <c r="H58" s="163"/>
      <c r="I58" s="163"/>
      <c r="J58" s="163"/>
      <c r="K58" s="163"/>
      <c r="L58" s="163"/>
      <c r="M58" s="163"/>
      <c r="N58" s="163"/>
      <c r="O58" s="163"/>
      <c r="P58" s="163"/>
      <c r="Q58" s="163"/>
      <c r="R58" s="164"/>
    </row>
    <row r="59" spans="1:18" ht="15.75">
      <c r="A59" s="165" t="s">
        <v>145</v>
      </c>
      <c r="B59" s="166"/>
      <c r="C59" s="10">
        <v>11</v>
      </c>
      <c r="D59" s="144" t="s">
        <v>129</v>
      </c>
      <c r="E59" s="56"/>
      <c r="F59" s="54"/>
      <c r="G59" s="162"/>
      <c r="H59" s="163"/>
      <c r="I59" s="163"/>
      <c r="J59" s="163"/>
      <c r="K59" s="163"/>
      <c r="L59" s="163"/>
      <c r="M59" s="163"/>
      <c r="N59" s="163"/>
      <c r="O59" s="163"/>
      <c r="P59" s="163"/>
      <c r="Q59" s="163"/>
      <c r="R59" s="164"/>
    </row>
    <row r="60" spans="1:18" ht="15.75">
      <c r="A60" s="165" t="s">
        <v>146</v>
      </c>
      <c r="B60" s="166"/>
      <c r="C60" s="10">
        <v>12</v>
      </c>
      <c r="D60" s="144" t="s">
        <v>131</v>
      </c>
      <c r="E60" s="56"/>
      <c r="F60" s="54"/>
      <c r="G60" s="185" t="s">
        <v>188</v>
      </c>
      <c r="H60" s="163"/>
      <c r="I60" s="163"/>
      <c r="J60" s="163"/>
      <c r="K60" s="163"/>
      <c r="L60" s="163"/>
      <c r="M60" s="163"/>
      <c r="N60" s="163"/>
      <c r="O60" s="163"/>
      <c r="P60" s="163"/>
      <c r="Q60" s="163"/>
      <c r="R60" s="164"/>
    </row>
    <row r="61" spans="1:18" ht="15.75">
      <c r="A61" s="165" t="s">
        <v>147</v>
      </c>
      <c r="B61" s="166"/>
      <c r="C61" s="10">
        <v>13</v>
      </c>
      <c r="D61" s="144" t="s">
        <v>130</v>
      </c>
      <c r="E61" s="56"/>
      <c r="F61" s="54"/>
      <c r="G61" s="162"/>
      <c r="H61" s="163"/>
      <c r="I61" s="163"/>
      <c r="J61" s="163"/>
      <c r="K61" s="163"/>
      <c r="L61" s="163"/>
      <c r="M61" s="163"/>
      <c r="N61" s="163"/>
      <c r="O61" s="163"/>
      <c r="P61" s="163"/>
      <c r="Q61" s="163"/>
      <c r="R61" s="164"/>
    </row>
    <row r="62" spans="1:18" ht="15.75">
      <c r="A62" s="184" t="s">
        <v>148</v>
      </c>
      <c r="B62" s="184"/>
      <c r="C62" s="10">
        <v>14</v>
      </c>
      <c r="D62" s="146" t="s">
        <v>149</v>
      </c>
      <c r="E62" s="56"/>
      <c r="F62" s="54"/>
      <c r="G62" s="162"/>
      <c r="H62" s="163"/>
      <c r="I62" s="163"/>
      <c r="J62" s="163"/>
      <c r="K62" s="163"/>
      <c r="L62" s="163"/>
      <c r="M62" s="163"/>
      <c r="N62" s="163"/>
      <c r="O62" s="163"/>
      <c r="P62" s="163"/>
      <c r="Q62" s="163"/>
      <c r="R62" s="164"/>
    </row>
    <row r="63" spans="1:18" ht="16.5" thickBot="1">
      <c r="A63" s="126" t="s">
        <v>31</v>
      </c>
      <c r="B63" s="127">
        <v>15</v>
      </c>
      <c r="C63" s="127"/>
      <c r="D63" s="128" t="s">
        <v>32</v>
      </c>
      <c r="E63" s="129" t="e">
        <f>SUM(F64:F66)/COUNT(F64:F66)</f>
        <v>#DIV/0!</v>
      </c>
      <c r="F63" s="130"/>
      <c r="G63" s="181" t="s">
        <v>19</v>
      </c>
      <c r="H63" s="181"/>
      <c r="I63" s="181"/>
      <c r="J63" s="181"/>
      <c r="K63" s="181"/>
      <c r="L63" s="181"/>
      <c r="M63" s="182"/>
      <c r="N63" s="182"/>
      <c r="O63" s="182"/>
      <c r="P63" s="182"/>
      <c r="Q63" s="182"/>
      <c r="R63" s="183"/>
    </row>
    <row r="64" spans="1:18" ht="15.75">
      <c r="A64" s="228"/>
      <c r="B64" s="229"/>
      <c r="C64" s="13">
        <v>1</v>
      </c>
      <c r="D64" s="120" t="s">
        <v>33</v>
      </c>
      <c r="E64" s="58"/>
      <c r="F64" s="102"/>
      <c r="G64" s="239"/>
      <c r="H64" s="240"/>
      <c r="I64" s="240"/>
      <c r="J64" s="240"/>
      <c r="K64" s="240"/>
      <c r="L64" s="240"/>
      <c r="M64" s="241"/>
      <c r="N64" s="241"/>
      <c r="O64" s="241"/>
      <c r="P64" s="241"/>
      <c r="Q64" s="241"/>
      <c r="R64" s="242"/>
    </row>
    <row r="65" spans="1:18" ht="15.75">
      <c r="A65" s="228"/>
      <c r="B65" s="229"/>
      <c r="C65" s="10">
        <v>2</v>
      </c>
      <c r="D65" s="121" t="s">
        <v>152</v>
      </c>
      <c r="E65" s="56"/>
      <c r="F65" s="54"/>
      <c r="G65" s="162"/>
      <c r="H65" s="219"/>
      <c r="I65" s="219"/>
      <c r="J65" s="219"/>
      <c r="K65" s="219"/>
      <c r="L65" s="219"/>
      <c r="M65" s="232"/>
      <c r="N65" s="232"/>
      <c r="O65" s="232"/>
      <c r="P65" s="232"/>
      <c r="Q65" s="232"/>
      <c r="R65" s="233"/>
    </row>
    <row r="66" spans="1:18" ht="16.5" thickBot="1">
      <c r="A66" s="230"/>
      <c r="B66" s="231"/>
      <c r="C66" s="88">
        <v>3</v>
      </c>
      <c r="D66" s="122" t="s">
        <v>7</v>
      </c>
      <c r="E66" s="57"/>
      <c r="F66" s="107"/>
      <c r="G66" s="235"/>
      <c r="H66" s="236"/>
      <c r="I66" s="236"/>
      <c r="J66" s="236"/>
      <c r="K66" s="236"/>
      <c r="L66" s="236"/>
      <c r="M66" s="237"/>
      <c r="N66" s="237"/>
      <c r="O66" s="237"/>
      <c r="P66" s="237"/>
      <c r="Q66" s="237"/>
      <c r="R66" s="238"/>
    </row>
    <row r="67" spans="1:18" ht="15" customHeight="1" thickBot="1">
      <c r="A67" s="106"/>
      <c r="B67" s="38"/>
      <c r="C67" s="12"/>
      <c r="D67" s="39"/>
      <c r="E67" s="11"/>
      <c r="F67" s="12"/>
      <c r="G67" s="40"/>
      <c r="H67" s="41"/>
      <c r="I67" s="41"/>
      <c r="J67" s="41"/>
      <c r="K67" s="41"/>
      <c r="L67" s="103"/>
      <c r="M67" s="3"/>
      <c r="N67" s="3"/>
      <c r="O67" s="3"/>
      <c r="P67" s="3"/>
      <c r="Q67" s="3"/>
      <c r="R67" s="69"/>
    </row>
    <row r="68" spans="1:18" ht="16.5" thickBot="1">
      <c r="A68" s="22"/>
      <c r="B68" s="23"/>
      <c r="C68" s="23"/>
      <c r="D68" s="51" t="s">
        <v>34</v>
      </c>
      <c r="E68" s="52" t="e">
        <f>(($B11*E11+$B22*E22+$B33*E33+$B63*E63)/100)</f>
        <v>#DIV/0!</v>
      </c>
      <c r="F68" s="53"/>
      <c r="G68" s="24"/>
      <c r="H68" s="25"/>
      <c r="I68" s="25"/>
      <c r="J68" s="25"/>
      <c r="K68" s="105"/>
      <c r="L68" s="110"/>
      <c r="M68" s="76"/>
      <c r="N68" s="76"/>
      <c r="O68" s="76"/>
      <c r="P68" s="76"/>
      <c r="Q68" s="76"/>
      <c r="R68" s="77"/>
    </row>
    <row r="69" spans="1:12" ht="16.5" thickBot="1">
      <c r="A69" s="16"/>
      <c r="B69" s="12"/>
      <c r="C69" s="12"/>
      <c r="D69" s="17"/>
      <c r="E69" s="12"/>
      <c r="F69" s="12"/>
      <c r="G69" s="14"/>
      <c r="H69" s="15"/>
      <c r="I69" s="15"/>
      <c r="J69" s="15"/>
      <c r="K69" s="15"/>
      <c r="L69" s="15"/>
    </row>
    <row r="70" spans="3:12" ht="15.75">
      <c r="C70" s="224" t="s">
        <v>8</v>
      </c>
      <c r="D70" s="225"/>
      <c r="E70" s="225"/>
      <c r="F70" s="225"/>
      <c r="G70" s="225"/>
      <c r="H70" s="226"/>
      <c r="I70" s="226"/>
      <c r="J70" s="226"/>
      <c r="K70" s="227"/>
      <c r="L70" s="1"/>
    </row>
    <row r="71" spans="3:12" ht="15.75">
      <c r="C71" s="6">
        <v>0</v>
      </c>
      <c r="D71" s="8" t="s">
        <v>35</v>
      </c>
      <c r="E71" s="1">
        <v>6</v>
      </c>
      <c r="F71" s="198" t="s">
        <v>15</v>
      </c>
      <c r="G71" s="221"/>
      <c r="H71" s="198"/>
      <c r="I71" s="198"/>
      <c r="J71" s="198"/>
      <c r="K71" s="199"/>
      <c r="L71" s="1"/>
    </row>
    <row r="72" spans="3:12" ht="15.75">
      <c r="C72" s="6">
        <v>1</v>
      </c>
      <c r="D72" s="8" t="s">
        <v>9</v>
      </c>
      <c r="E72" s="1">
        <v>7</v>
      </c>
      <c r="F72" s="198" t="s">
        <v>14</v>
      </c>
      <c r="G72" s="221"/>
      <c r="H72" s="223"/>
      <c r="I72" s="223"/>
      <c r="J72" s="223"/>
      <c r="K72" s="199"/>
      <c r="L72" s="1"/>
    </row>
    <row r="73" spans="3:12" ht="15.75">
      <c r="C73" s="6">
        <v>2</v>
      </c>
      <c r="D73" s="8" t="s">
        <v>10</v>
      </c>
      <c r="E73" s="1">
        <v>8</v>
      </c>
      <c r="F73" s="198" t="s">
        <v>13</v>
      </c>
      <c r="G73" s="221"/>
      <c r="H73" s="223"/>
      <c r="I73" s="223"/>
      <c r="J73" s="223"/>
      <c r="K73" s="199"/>
      <c r="L73" s="1"/>
    </row>
    <row r="74" spans="3:12" ht="15.75">
      <c r="C74" s="6">
        <v>3</v>
      </c>
      <c r="D74" s="8" t="s">
        <v>18</v>
      </c>
      <c r="E74" s="7">
        <v>9</v>
      </c>
      <c r="F74" s="198" t="s">
        <v>12</v>
      </c>
      <c r="G74" s="221"/>
      <c r="H74" s="223"/>
      <c r="I74" s="223"/>
      <c r="J74" s="223"/>
      <c r="K74" s="199"/>
      <c r="L74" s="1"/>
    </row>
    <row r="75" spans="3:12" ht="15.75">
      <c r="C75" s="6">
        <v>4</v>
      </c>
      <c r="D75" s="8" t="s">
        <v>17</v>
      </c>
      <c r="E75" s="7">
        <v>10</v>
      </c>
      <c r="F75" s="198" t="s">
        <v>11</v>
      </c>
      <c r="G75" s="221"/>
      <c r="H75" s="198"/>
      <c r="I75" s="198"/>
      <c r="J75" s="198"/>
      <c r="K75" s="199"/>
      <c r="L75" s="1"/>
    </row>
    <row r="76" spans="3:12" ht="16.5" thickBot="1">
      <c r="C76" s="19">
        <v>5</v>
      </c>
      <c r="D76" s="20" t="s">
        <v>16</v>
      </c>
      <c r="E76" s="20"/>
      <c r="F76" s="20"/>
      <c r="G76" s="20"/>
      <c r="H76" s="20"/>
      <c r="I76" s="20"/>
      <c r="J76" s="20"/>
      <c r="K76" s="21"/>
      <c r="L76" s="18"/>
    </row>
    <row r="77" spans="4:12" ht="15.75">
      <c r="D77" s="234"/>
      <c r="E77" s="221"/>
      <c r="F77" s="4"/>
      <c r="G77" s="4"/>
      <c r="H77" s="4"/>
      <c r="I77" s="4"/>
      <c r="J77" s="5"/>
      <c r="K77" s="5"/>
      <c r="L77" s="5"/>
    </row>
    <row r="78" spans="1:7" ht="15.75">
      <c r="A78" s="259" t="s">
        <v>93</v>
      </c>
      <c r="B78" s="259"/>
      <c r="C78" s="259"/>
      <c r="D78" s="3"/>
      <c r="E78" s="9"/>
      <c r="F78" s="1"/>
      <c r="G78" s="3"/>
    </row>
    <row r="79" spans="1:11" ht="15" customHeight="1">
      <c r="A79" s="159">
        <v>1</v>
      </c>
      <c r="B79" s="150" t="s">
        <v>109</v>
      </c>
      <c r="C79" s="151"/>
      <c r="D79" s="151"/>
      <c r="E79" s="151"/>
      <c r="F79" s="151"/>
      <c r="G79" s="151"/>
      <c r="H79" s="151"/>
      <c r="I79" s="151"/>
      <c r="J79" s="151"/>
      <c r="K79" s="152"/>
    </row>
    <row r="80" spans="1:11" ht="15.75">
      <c r="A80" s="160"/>
      <c r="B80" s="153"/>
      <c r="C80" s="154"/>
      <c r="D80" s="154"/>
      <c r="E80" s="154"/>
      <c r="F80" s="154"/>
      <c r="G80" s="154"/>
      <c r="H80" s="154"/>
      <c r="I80" s="154"/>
      <c r="J80" s="154"/>
      <c r="K80" s="155"/>
    </row>
    <row r="81" spans="1:11" ht="15.75">
      <c r="A81" s="160"/>
      <c r="B81" s="153"/>
      <c r="C81" s="154"/>
      <c r="D81" s="154"/>
      <c r="E81" s="154"/>
      <c r="F81" s="154"/>
      <c r="G81" s="154"/>
      <c r="H81" s="154"/>
      <c r="I81" s="154"/>
      <c r="J81" s="154"/>
      <c r="K81" s="155"/>
    </row>
    <row r="82" spans="1:11" ht="15.75">
      <c r="A82" s="160"/>
      <c r="B82" s="156"/>
      <c r="C82" s="157"/>
      <c r="D82" s="157"/>
      <c r="E82" s="157"/>
      <c r="F82" s="157"/>
      <c r="G82" s="157"/>
      <c r="H82" s="157"/>
      <c r="I82" s="157"/>
      <c r="J82" s="157"/>
      <c r="K82" s="158"/>
    </row>
    <row r="83" spans="1:11" ht="15" customHeight="1">
      <c r="A83" s="161">
        <v>2</v>
      </c>
      <c r="B83" s="150" t="s">
        <v>98</v>
      </c>
      <c r="C83" s="151"/>
      <c r="D83" s="151"/>
      <c r="E83" s="151"/>
      <c r="F83" s="151"/>
      <c r="G83" s="151"/>
      <c r="H83" s="151"/>
      <c r="I83" s="151"/>
      <c r="J83" s="151"/>
      <c r="K83" s="152"/>
    </row>
    <row r="84" spans="1:11" ht="12" customHeight="1">
      <c r="A84" s="160"/>
      <c r="B84" s="156"/>
      <c r="C84" s="157"/>
      <c r="D84" s="157"/>
      <c r="E84" s="157"/>
      <c r="F84" s="157"/>
      <c r="G84" s="157"/>
      <c r="H84" s="157"/>
      <c r="I84" s="157"/>
      <c r="J84" s="157"/>
      <c r="K84" s="158"/>
    </row>
    <row r="85" spans="1:11" ht="15" customHeight="1">
      <c r="A85" s="161">
        <v>3</v>
      </c>
      <c r="B85" s="150" t="s">
        <v>99</v>
      </c>
      <c r="C85" s="151"/>
      <c r="D85" s="151"/>
      <c r="E85" s="151"/>
      <c r="F85" s="151"/>
      <c r="G85" s="151"/>
      <c r="H85" s="151"/>
      <c r="I85" s="151"/>
      <c r="J85" s="151"/>
      <c r="K85" s="152"/>
    </row>
    <row r="86" spans="1:11" ht="12" customHeight="1">
      <c r="A86" s="160"/>
      <c r="B86" s="156"/>
      <c r="C86" s="157"/>
      <c r="D86" s="157"/>
      <c r="E86" s="157"/>
      <c r="F86" s="157"/>
      <c r="G86" s="157"/>
      <c r="H86" s="157"/>
      <c r="I86" s="157"/>
      <c r="J86" s="157"/>
      <c r="K86" s="158"/>
    </row>
    <row r="87" spans="4:7" ht="15.75">
      <c r="D87" s="3"/>
      <c r="E87" s="9"/>
      <c r="F87" s="1"/>
      <c r="G87" s="3"/>
    </row>
    <row r="88" spans="1:14" ht="16.5" thickBot="1">
      <c r="A88" s="222" t="s">
        <v>37</v>
      </c>
      <c r="B88" s="223"/>
      <c r="C88" s="223"/>
      <c r="D88" s="223"/>
      <c r="E88" s="3"/>
      <c r="F88" s="3"/>
      <c r="G88" s="3"/>
      <c r="H88" s="3"/>
      <c r="I88" s="3"/>
      <c r="J88" s="3"/>
      <c r="K88" s="3"/>
      <c r="L88" s="3"/>
      <c r="M88" s="3"/>
      <c r="N88" s="3"/>
    </row>
    <row r="89" spans="3:18" ht="15.75">
      <c r="C89" s="61"/>
      <c r="D89" s="94"/>
      <c r="E89" s="279" t="s">
        <v>153</v>
      </c>
      <c r="F89" s="280"/>
      <c r="G89" s="281" t="s">
        <v>154</v>
      </c>
      <c r="H89" s="280"/>
      <c r="I89" s="282" t="s">
        <v>155</v>
      </c>
      <c r="J89" s="280"/>
      <c r="K89" s="283" t="s">
        <v>156</v>
      </c>
      <c r="L89" s="284"/>
      <c r="M89" s="285" t="s">
        <v>97</v>
      </c>
      <c r="N89" s="286"/>
      <c r="O89" s="141"/>
      <c r="P89" s="141"/>
      <c r="Q89" s="141"/>
      <c r="R89" s="142"/>
    </row>
    <row r="90" spans="3:18" ht="15.75">
      <c r="C90" s="3"/>
      <c r="D90" s="95" t="s">
        <v>96</v>
      </c>
      <c r="E90" s="92" t="s">
        <v>38</v>
      </c>
      <c r="F90" s="92" t="s">
        <v>39</v>
      </c>
      <c r="G90" s="62" t="s">
        <v>38</v>
      </c>
      <c r="H90" s="62" t="s">
        <v>39</v>
      </c>
      <c r="I90" s="63" t="s">
        <v>38</v>
      </c>
      <c r="J90" s="63" t="s">
        <v>39</v>
      </c>
      <c r="K90" s="64" t="s">
        <v>38</v>
      </c>
      <c r="L90" s="64" t="s">
        <v>39</v>
      </c>
      <c r="M90" s="275"/>
      <c r="N90" s="276"/>
      <c r="O90" s="3"/>
      <c r="P90" s="3"/>
      <c r="Q90" s="3"/>
      <c r="R90" s="69"/>
    </row>
    <row r="91" spans="3:18" ht="15.75">
      <c r="C91" s="3"/>
      <c r="D91" s="96" t="s">
        <v>84</v>
      </c>
      <c r="E91" s="65"/>
      <c r="F91" s="65"/>
      <c r="G91" s="66"/>
      <c r="H91" s="66"/>
      <c r="I91" s="54"/>
      <c r="J91" s="54"/>
      <c r="K91" s="67"/>
      <c r="L91" s="67"/>
      <c r="M91" s="277">
        <f>SUM(E91:L91)</f>
        <v>0</v>
      </c>
      <c r="N91" s="276"/>
      <c r="O91" s="3"/>
      <c r="P91" s="3"/>
      <c r="Q91" s="3"/>
      <c r="R91" s="69"/>
    </row>
    <row r="92" spans="3:18" ht="15.75">
      <c r="C92" s="3"/>
      <c r="D92" s="96" t="s">
        <v>40</v>
      </c>
      <c r="E92" s="65"/>
      <c r="F92" s="65"/>
      <c r="G92" s="66"/>
      <c r="H92" s="66"/>
      <c r="I92" s="54"/>
      <c r="J92" s="54"/>
      <c r="K92" s="67"/>
      <c r="L92" s="67"/>
      <c r="M92" s="277">
        <f>SUM(E92:L92)</f>
        <v>0</v>
      </c>
      <c r="N92" s="276"/>
      <c r="O92" s="3"/>
      <c r="P92" s="3"/>
      <c r="Q92" s="3"/>
      <c r="R92" s="69"/>
    </row>
    <row r="93" spans="3:18" ht="15.75">
      <c r="C93" s="3"/>
      <c r="D93" s="96" t="s">
        <v>41</v>
      </c>
      <c r="E93" s="68">
        <f aca="true" t="shared" si="0" ref="E93:L93">E91-E92</f>
        <v>0</v>
      </c>
      <c r="F93" s="68">
        <f t="shared" si="0"/>
        <v>0</v>
      </c>
      <c r="G93" s="68">
        <f t="shared" si="0"/>
        <v>0</v>
      </c>
      <c r="H93" s="68">
        <f t="shared" si="0"/>
        <v>0</v>
      </c>
      <c r="I93" s="68">
        <f t="shared" si="0"/>
        <v>0</v>
      </c>
      <c r="J93" s="68">
        <f t="shared" si="0"/>
        <v>0</v>
      </c>
      <c r="K93" s="68">
        <f t="shared" si="0"/>
        <v>0</v>
      </c>
      <c r="L93" s="68">
        <f t="shared" si="0"/>
        <v>0</v>
      </c>
      <c r="M93" s="278">
        <f>SUM(E93:L93)</f>
        <v>0</v>
      </c>
      <c r="N93" s="276"/>
      <c r="O93" s="3"/>
      <c r="P93" s="3"/>
      <c r="Q93" s="3"/>
      <c r="R93" s="69"/>
    </row>
    <row r="94" spans="3:18" ht="15.75">
      <c r="C94" s="3"/>
      <c r="D94" s="112" t="s">
        <v>42</v>
      </c>
      <c r="E94" s="137"/>
      <c r="F94" s="137"/>
      <c r="G94" s="137"/>
      <c r="H94" s="137"/>
      <c r="I94" s="137"/>
      <c r="J94" s="137"/>
      <c r="K94" s="137"/>
      <c r="L94" s="137"/>
      <c r="M94" s="138"/>
      <c r="N94" s="138"/>
      <c r="O94" s="3"/>
      <c r="P94" s="3"/>
      <c r="Q94" s="3"/>
      <c r="R94" s="69"/>
    </row>
    <row r="95" spans="3:18" ht="15.75">
      <c r="C95" s="3"/>
      <c r="D95" s="95" t="s">
        <v>43</v>
      </c>
      <c r="E95" s="3"/>
      <c r="F95" s="3"/>
      <c r="G95" s="3"/>
      <c r="H95" s="3"/>
      <c r="I95" s="3"/>
      <c r="J95" s="3"/>
      <c r="K95" s="111"/>
      <c r="L95" s="3"/>
      <c r="M95" s="3"/>
      <c r="N95" s="3"/>
      <c r="O95" s="3"/>
      <c r="P95" s="3"/>
      <c r="Q95" s="3"/>
      <c r="R95" s="69"/>
    </row>
    <row r="96" spans="3:18" ht="15.75">
      <c r="C96" s="3"/>
      <c r="D96" s="101" t="s">
        <v>44</v>
      </c>
      <c r="E96" s="218"/>
      <c r="F96" s="219"/>
      <c r="G96" s="220"/>
      <c r="H96" s="3"/>
      <c r="I96" s="3"/>
      <c r="J96" s="3"/>
      <c r="K96" s="111"/>
      <c r="L96" s="3"/>
      <c r="M96" s="3"/>
      <c r="N96" s="3"/>
      <c r="O96" s="3"/>
      <c r="P96" s="3"/>
      <c r="Q96" s="3"/>
      <c r="R96" s="69"/>
    </row>
    <row r="97" spans="3:18" ht="15.75">
      <c r="C97" s="3"/>
      <c r="D97" s="101" t="s">
        <v>45</v>
      </c>
      <c r="E97" s="218"/>
      <c r="F97" s="219"/>
      <c r="G97" s="220"/>
      <c r="H97" s="3"/>
      <c r="I97" s="3"/>
      <c r="J97" s="3"/>
      <c r="K97" s="3"/>
      <c r="L97" s="3"/>
      <c r="M97" s="3"/>
      <c r="N97" s="3"/>
      <c r="O97" s="3"/>
      <c r="P97" s="3"/>
      <c r="Q97" s="3"/>
      <c r="R97" s="69"/>
    </row>
    <row r="98" spans="4:18" ht="15.75">
      <c r="D98" s="97" t="s">
        <v>157</v>
      </c>
      <c r="E98" s="3"/>
      <c r="F98" s="203"/>
      <c r="G98" s="203"/>
      <c r="H98" s="203"/>
      <c r="I98" s="203"/>
      <c r="J98" s="203"/>
      <c r="K98" s="203"/>
      <c r="L98" s="203"/>
      <c r="M98" s="203"/>
      <c r="N98" s="203"/>
      <c r="O98" s="203"/>
      <c r="P98" s="203"/>
      <c r="Q98" s="203"/>
      <c r="R98" s="204"/>
    </row>
    <row r="99" spans="4:18" ht="15" customHeight="1">
      <c r="D99" s="98"/>
      <c r="E99" s="93" t="s">
        <v>49</v>
      </c>
      <c r="F99" s="205" t="s">
        <v>158</v>
      </c>
      <c r="G99" s="205"/>
      <c r="H99" s="205"/>
      <c r="I99" s="205"/>
      <c r="J99" s="205"/>
      <c r="K99" s="205"/>
      <c r="L99" s="205"/>
      <c r="M99" s="205"/>
      <c r="N99" s="205"/>
      <c r="O99" s="205"/>
      <c r="P99" s="205"/>
      <c r="Q99" s="205"/>
      <c r="R99" s="206"/>
    </row>
    <row r="100" spans="4:18" ht="15.75">
      <c r="D100" s="96" t="s">
        <v>46</v>
      </c>
      <c r="E100" s="70"/>
      <c r="F100" s="188"/>
      <c r="G100" s="188"/>
      <c r="H100" s="188"/>
      <c r="I100" s="188"/>
      <c r="J100" s="188"/>
      <c r="K100" s="188"/>
      <c r="L100" s="188"/>
      <c r="M100" s="188"/>
      <c r="N100" s="188"/>
      <c r="O100" s="188"/>
      <c r="P100" s="188"/>
      <c r="Q100" s="188"/>
      <c r="R100" s="189"/>
    </row>
    <row r="101" spans="4:18" ht="15.75">
      <c r="D101" s="96" t="s">
        <v>47</v>
      </c>
      <c r="E101" s="70"/>
      <c r="F101" s="188"/>
      <c r="G101" s="188"/>
      <c r="H101" s="188"/>
      <c r="I101" s="188"/>
      <c r="J101" s="188"/>
      <c r="K101" s="188"/>
      <c r="L101" s="188"/>
      <c r="M101" s="188"/>
      <c r="N101" s="188"/>
      <c r="O101" s="188"/>
      <c r="P101" s="188"/>
      <c r="Q101" s="188"/>
      <c r="R101" s="189"/>
    </row>
    <row r="102" spans="4:18" ht="15.75">
      <c r="D102" s="96" t="s">
        <v>48</v>
      </c>
      <c r="E102" s="70"/>
      <c r="F102" s="188"/>
      <c r="G102" s="188"/>
      <c r="H102" s="188"/>
      <c r="I102" s="188"/>
      <c r="J102" s="188"/>
      <c r="K102" s="188"/>
      <c r="L102" s="188"/>
      <c r="M102" s="188"/>
      <c r="N102" s="188"/>
      <c r="O102" s="188"/>
      <c r="P102" s="188"/>
      <c r="Q102" s="188"/>
      <c r="R102" s="189"/>
    </row>
    <row r="103" spans="4:18" ht="15.75">
      <c r="D103" s="96" t="s">
        <v>159</v>
      </c>
      <c r="E103" s="70"/>
      <c r="F103" s="188"/>
      <c r="G103" s="188"/>
      <c r="H103" s="188"/>
      <c r="I103" s="188"/>
      <c r="J103" s="188"/>
      <c r="K103" s="188"/>
      <c r="L103" s="188"/>
      <c r="M103" s="188"/>
      <c r="N103" s="188"/>
      <c r="O103" s="188"/>
      <c r="P103" s="188"/>
      <c r="Q103" s="188"/>
      <c r="R103" s="189"/>
    </row>
    <row r="104" spans="4:18" ht="16.5" thickBot="1">
      <c r="D104" s="99" t="s">
        <v>160</v>
      </c>
      <c r="E104" s="100"/>
      <c r="F104" s="194"/>
      <c r="G104" s="194"/>
      <c r="H104" s="194"/>
      <c r="I104" s="194"/>
      <c r="J104" s="194"/>
      <c r="K104" s="194"/>
      <c r="L104" s="194"/>
      <c r="M104" s="194"/>
      <c r="N104" s="194"/>
      <c r="O104" s="194"/>
      <c r="P104" s="194"/>
      <c r="Q104" s="194"/>
      <c r="R104" s="195"/>
    </row>
    <row r="105" spans="4:7" ht="15.75">
      <c r="D105" s="3"/>
      <c r="E105" s="9"/>
      <c r="F105" s="1"/>
      <c r="G105" s="3"/>
    </row>
    <row r="106" spans="1:18" ht="16.5" thickBot="1">
      <c r="A106" s="255" t="s">
        <v>50</v>
      </c>
      <c r="B106" s="223"/>
      <c r="C106" s="223"/>
      <c r="D106" s="223"/>
      <c r="E106" s="223"/>
      <c r="F106" s="223"/>
      <c r="G106" s="223"/>
      <c r="H106" s="223"/>
      <c r="I106" s="223"/>
      <c r="J106" s="223"/>
      <c r="K106" s="223"/>
      <c r="L106" s="223"/>
      <c r="M106" s="223"/>
      <c r="N106" s="223"/>
      <c r="O106" s="223"/>
      <c r="P106" s="223"/>
      <c r="Q106" s="223"/>
      <c r="R106" s="223"/>
    </row>
    <row r="107" spans="1:18" ht="15" customHeight="1">
      <c r="A107" s="176" t="s">
        <v>51</v>
      </c>
      <c r="B107" s="177"/>
      <c r="C107" s="177"/>
      <c r="D107" s="86" t="s">
        <v>52</v>
      </c>
      <c r="E107" s="179" t="s">
        <v>53</v>
      </c>
      <c r="F107" s="180"/>
      <c r="G107" s="254" t="s">
        <v>55</v>
      </c>
      <c r="H107" s="254"/>
      <c r="I107" s="254" t="s">
        <v>54</v>
      </c>
      <c r="J107" s="177"/>
      <c r="K107" s="140" t="s">
        <v>85</v>
      </c>
      <c r="L107" s="254" t="s">
        <v>56</v>
      </c>
      <c r="M107" s="177"/>
      <c r="N107" s="177"/>
      <c r="O107" s="177"/>
      <c r="P107" s="177"/>
      <c r="Q107" s="177"/>
      <c r="R107" s="256"/>
    </row>
    <row r="108" spans="1:18" ht="15.75">
      <c r="A108" s="178"/>
      <c r="B108" s="168"/>
      <c r="C108" s="168"/>
      <c r="D108" s="71"/>
      <c r="E108" s="253"/>
      <c r="F108" s="253"/>
      <c r="G108" s="253"/>
      <c r="H108" s="253"/>
      <c r="I108" s="171"/>
      <c r="J108" s="172"/>
      <c r="K108" s="139"/>
      <c r="L108" s="173"/>
      <c r="M108" s="172"/>
      <c r="N108" s="172"/>
      <c r="O108" s="172"/>
      <c r="P108" s="172"/>
      <c r="Q108" s="172"/>
      <c r="R108" s="172"/>
    </row>
    <row r="109" spans="1:18" ht="15.75">
      <c r="A109" s="178"/>
      <c r="B109" s="168"/>
      <c r="C109" s="168"/>
      <c r="D109" s="71"/>
      <c r="E109" s="253"/>
      <c r="F109" s="253"/>
      <c r="G109" s="253"/>
      <c r="H109" s="253"/>
      <c r="I109" s="171"/>
      <c r="J109" s="172"/>
      <c r="K109" s="139"/>
      <c r="L109" s="173"/>
      <c r="M109" s="172"/>
      <c r="N109" s="172"/>
      <c r="O109" s="172"/>
      <c r="P109" s="172"/>
      <c r="Q109" s="172"/>
      <c r="R109" s="172"/>
    </row>
    <row r="110" spans="1:18" ht="15.75">
      <c r="A110" s="178"/>
      <c r="B110" s="168"/>
      <c r="C110" s="168"/>
      <c r="D110" s="71"/>
      <c r="E110" s="253"/>
      <c r="F110" s="253"/>
      <c r="G110" s="253"/>
      <c r="H110" s="253"/>
      <c r="I110" s="171"/>
      <c r="J110" s="172"/>
      <c r="K110" s="139"/>
      <c r="L110" s="173"/>
      <c r="M110" s="172"/>
      <c r="N110" s="172"/>
      <c r="O110" s="172"/>
      <c r="P110" s="172"/>
      <c r="Q110" s="172"/>
      <c r="R110" s="172"/>
    </row>
    <row r="111" spans="1:18" ht="15.75">
      <c r="A111" s="178"/>
      <c r="B111" s="168"/>
      <c r="C111" s="168"/>
      <c r="D111" s="71"/>
      <c r="E111" s="253"/>
      <c r="F111" s="253"/>
      <c r="G111" s="253"/>
      <c r="H111" s="253"/>
      <c r="I111" s="171"/>
      <c r="J111" s="172"/>
      <c r="K111" s="139"/>
      <c r="L111" s="173"/>
      <c r="M111" s="172"/>
      <c r="N111" s="172"/>
      <c r="O111" s="172"/>
      <c r="P111" s="172"/>
      <c r="Q111" s="172"/>
      <c r="R111" s="172"/>
    </row>
    <row r="112" spans="1:18" ht="15.75">
      <c r="A112" s="178"/>
      <c r="B112" s="168"/>
      <c r="C112" s="168"/>
      <c r="D112" s="71"/>
      <c r="E112" s="253"/>
      <c r="F112" s="253"/>
      <c r="G112" s="253"/>
      <c r="H112" s="253"/>
      <c r="I112" s="171"/>
      <c r="J112" s="172"/>
      <c r="K112" s="139"/>
      <c r="L112" s="173"/>
      <c r="M112" s="172"/>
      <c r="N112" s="172"/>
      <c r="O112" s="172"/>
      <c r="P112" s="172"/>
      <c r="Q112" s="172"/>
      <c r="R112" s="172"/>
    </row>
    <row r="113" spans="1:18" ht="15.75">
      <c r="A113" s="270" t="s">
        <v>111</v>
      </c>
      <c r="B113" s="270"/>
      <c r="C113" s="270"/>
      <c r="D113" s="270"/>
      <c r="E113" s="270"/>
      <c r="F113" s="270"/>
      <c r="G113" s="270"/>
      <c r="H113" s="270"/>
      <c r="I113" s="270"/>
      <c r="J113" s="270"/>
      <c r="K113" s="270"/>
      <c r="L113" s="270"/>
      <c r="M113" s="270"/>
      <c r="N113" s="270"/>
      <c r="O113" s="270"/>
      <c r="P113" s="270"/>
      <c r="Q113" s="270"/>
      <c r="R113" s="270"/>
    </row>
    <row r="114" spans="1:18" ht="16.5" thickBot="1">
      <c r="A114" s="255" t="s">
        <v>57</v>
      </c>
      <c r="B114" s="223"/>
      <c r="C114" s="223"/>
      <c r="D114" s="223"/>
      <c r="E114" s="223"/>
      <c r="F114" s="223"/>
      <c r="G114" s="223"/>
      <c r="H114" s="223"/>
      <c r="I114" s="223"/>
      <c r="J114" s="223"/>
      <c r="K114" s="223"/>
      <c r="L114" s="223"/>
      <c r="M114" s="223"/>
      <c r="N114" s="223"/>
      <c r="O114" s="223"/>
      <c r="P114" s="223"/>
      <c r="Q114" s="223"/>
      <c r="R114" s="223"/>
    </row>
    <row r="115" spans="1:18" ht="15.75">
      <c r="A115" s="176" t="s">
        <v>51</v>
      </c>
      <c r="B115" s="177"/>
      <c r="C115" s="177"/>
      <c r="D115" s="86" t="s">
        <v>52</v>
      </c>
      <c r="E115" s="273" t="s">
        <v>55</v>
      </c>
      <c r="F115" s="273"/>
      <c r="G115" s="254" t="s">
        <v>56</v>
      </c>
      <c r="H115" s="254"/>
      <c r="I115" s="254"/>
      <c r="J115" s="254"/>
      <c r="K115" s="254"/>
      <c r="L115" s="254"/>
      <c r="M115" s="254"/>
      <c r="N115" s="254"/>
      <c r="O115" s="254"/>
      <c r="P115" s="254"/>
      <c r="Q115" s="254"/>
      <c r="R115" s="274"/>
    </row>
    <row r="116" spans="1:18" ht="15.75">
      <c r="A116" s="167"/>
      <c r="B116" s="168"/>
      <c r="C116" s="168"/>
      <c r="D116" s="71"/>
      <c r="E116" s="253"/>
      <c r="F116" s="253"/>
      <c r="G116" s="253"/>
      <c r="H116" s="253"/>
      <c r="I116" s="253"/>
      <c r="J116" s="253"/>
      <c r="K116" s="253"/>
      <c r="L116" s="253"/>
      <c r="M116" s="253"/>
      <c r="N116" s="253"/>
      <c r="O116" s="253"/>
      <c r="P116" s="253"/>
      <c r="Q116" s="253"/>
      <c r="R116" s="269"/>
    </row>
    <row r="117" spans="1:18" ht="15.75">
      <c r="A117" s="167"/>
      <c r="B117" s="168"/>
      <c r="C117" s="168"/>
      <c r="D117" s="71"/>
      <c r="E117" s="253"/>
      <c r="F117" s="253"/>
      <c r="G117" s="253"/>
      <c r="H117" s="253"/>
      <c r="I117" s="271"/>
      <c r="J117" s="271"/>
      <c r="K117" s="271"/>
      <c r="L117" s="271"/>
      <c r="M117" s="271"/>
      <c r="N117" s="271"/>
      <c r="O117" s="271"/>
      <c r="P117" s="271"/>
      <c r="Q117" s="271"/>
      <c r="R117" s="272"/>
    </row>
    <row r="118" spans="1:18" ht="15.75">
      <c r="A118" s="167"/>
      <c r="B118" s="168"/>
      <c r="C118" s="168"/>
      <c r="D118" s="71"/>
      <c r="E118" s="253"/>
      <c r="F118" s="253"/>
      <c r="G118" s="253"/>
      <c r="H118" s="253"/>
      <c r="I118" s="253"/>
      <c r="J118" s="253"/>
      <c r="K118" s="253"/>
      <c r="L118" s="253"/>
      <c r="M118" s="253"/>
      <c r="N118" s="253"/>
      <c r="O118" s="253"/>
      <c r="P118" s="253"/>
      <c r="Q118" s="253"/>
      <c r="R118" s="269"/>
    </row>
    <row r="119" spans="1:18" ht="15.75">
      <c r="A119" s="167"/>
      <c r="B119" s="168"/>
      <c r="C119" s="168"/>
      <c r="D119" s="71"/>
      <c r="E119" s="253"/>
      <c r="F119" s="253"/>
      <c r="G119" s="253"/>
      <c r="H119" s="253"/>
      <c r="I119" s="253"/>
      <c r="J119" s="253"/>
      <c r="K119" s="253"/>
      <c r="L119" s="253"/>
      <c r="M119" s="253"/>
      <c r="N119" s="253"/>
      <c r="O119" s="253"/>
      <c r="P119" s="253"/>
      <c r="Q119" s="253"/>
      <c r="R119" s="269"/>
    </row>
    <row r="120" spans="1:18" ht="16.5" thickBot="1">
      <c r="A120" s="169"/>
      <c r="B120" s="170"/>
      <c r="C120" s="170"/>
      <c r="D120" s="72"/>
      <c r="E120" s="174"/>
      <c r="F120" s="174"/>
      <c r="G120" s="174"/>
      <c r="H120" s="174"/>
      <c r="I120" s="174"/>
      <c r="J120" s="174"/>
      <c r="K120" s="174"/>
      <c r="L120" s="174"/>
      <c r="M120" s="174"/>
      <c r="N120" s="174"/>
      <c r="O120" s="174"/>
      <c r="P120" s="174"/>
      <c r="Q120" s="174"/>
      <c r="R120" s="175"/>
    </row>
  </sheetData>
  <sheetProtection password="96EC" sheet="1"/>
  <mergeCells count="178">
    <mergeCell ref="E89:F89"/>
    <mergeCell ref="G89:H89"/>
    <mergeCell ref="I89:J89"/>
    <mergeCell ref="K89:L89"/>
    <mergeCell ref="M89:N89"/>
    <mergeCell ref="G20:R20"/>
    <mergeCell ref="F73:K73"/>
    <mergeCell ref="G27:R27"/>
    <mergeCell ref="G28:R28"/>
    <mergeCell ref="G29:R29"/>
    <mergeCell ref="M90:N90"/>
    <mergeCell ref="M91:N91"/>
    <mergeCell ref="M92:N92"/>
    <mergeCell ref="M93:N93"/>
    <mergeCell ref="F102:R102"/>
    <mergeCell ref="F101:R101"/>
    <mergeCell ref="E119:F119"/>
    <mergeCell ref="G119:R119"/>
    <mergeCell ref="E117:F117"/>
    <mergeCell ref="G117:R117"/>
    <mergeCell ref="E118:F118"/>
    <mergeCell ref="G46:R46"/>
    <mergeCell ref="G118:R118"/>
    <mergeCell ref="E115:F115"/>
    <mergeCell ref="G115:R115"/>
    <mergeCell ref="A114:R114"/>
    <mergeCell ref="E116:F116"/>
    <mergeCell ref="G116:R116"/>
    <mergeCell ref="A116:C116"/>
    <mergeCell ref="A117:C117"/>
    <mergeCell ref="A118:C118"/>
    <mergeCell ref="G47:R47"/>
    <mergeCell ref="A113:R113"/>
    <mergeCell ref="E110:F110"/>
    <mergeCell ref="G110:H110"/>
    <mergeCell ref="E111:F111"/>
    <mergeCell ref="G111:H111"/>
    <mergeCell ref="E112:F112"/>
    <mergeCell ref="G112:H112"/>
    <mergeCell ref="F74:K74"/>
    <mergeCell ref="C8:D8"/>
    <mergeCell ref="A1:R1"/>
    <mergeCell ref="G43:R43"/>
    <mergeCell ref="G44:R44"/>
    <mergeCell ref="C7:D7"/>
    <mergeCell ref="C2:D2"/>
    <mergeCell ref="C3:D3"/>
    <mergeCell ref="C5:D5"/>
    <mergeCell ref="C4:D4"/>
    <mergeCell ref="C6:D6"/>
    <mergeCell ref="E109:F109"/>
    <mergeCell ref="G109:H109"/>
    <mergeCell ref="G40:R40"/>
    <mergeCell ref="G42:R42"/>
    <mergeCell ref="A78:C78"/>
    <mergeCell ref="A64:B64"/>
    <mergeCell ref="I109:J109"/>
    <mergeCell ref="E108:F108"/>
    <mergeCell ref="G108:H108"/>
    <mergeCell ref="I108:J108"/>
    <mergeCell ref="G107:H107"/>
    <mergeCell ref="A106:R106"/>
    <mergeCell ref="I107:J107"/>
    <mergeCell ref="L107:R107"/>
    <mergeCell ref="O2:R8"/>
    <mergeCell ref="E2:N2"/>
    <mergeCell ref="E3:N3"/>
    <mergeCell ref="E4:N4"/>
    <mergeCell ref="E5:N5"/>
    <mergeCell ref="E6:N6"/>
    <mergeCell ref="E7:N7"/>
    <mergeCell ref="E8:N8"/>
    <mergeCell ref="A65:B65"/>
    <mergeCell ref="A66:B66"/>
    <mergeCell ref="G65:R65"/>
    <mergeCell ref="G41:R41"/>
    <mergeCell ref="D77:E77"/>
    <mergeCell ref="G45:R45"/>
    <mergeCell ref="G66:R66"/>
    <mergeCell ref="G64:R64"/>
    <mergeCell ref="F71:K71"/>
    <mergeCell ref="F72:K72"/>
    <mergeCell ref="G38:R38"/>
    <mergeCell ref="G39:R39"/>
    <mergeCell ref="E96:G96"/>
    <mergeCell ref="E97:G97"/>
    <mergeCell ref="F75:K75"/>
    <mergeCell ref="A88:D88"/>
    <mergeCell ref="C70:K70"/>
    <mergeCell ref="A44:B44"/>
    <mergeCell ref="A45:B45"/>
    <mergeCell ref="A47:B47"/>
    <mergeCell ref="G11:R11"/>
    <mergeCell ref="G12:R12"/>
    <mergeCell ref="G13:R13"/>
    <mergeCell ref="G14:R14"/>
    <mergeCell ref="G15:R15"/>
    <mergeCell ref="G22:R22"/>
    <mergeCell ref="G16:R16"/>
    <mergeCell ref="G17:R17"/>
    <mergeCell ref="G18:R18"/>
    <mergeCell ref="G19:R19"/>
    <mergeCell ref="G21:R21"/>
    <mergeCell ref="G37:R37"/>
    <mergeCell ref="G23:R23"/>
    <mergeCell ref="G24:R24"/>
    <mergeCell ref="G25:R25"/>
    <mergeCell ref="G26:R26"/>
    <mergeCell ref="G30:R30"/>
    <mergeCell ref="G31:R31"/>
    <mergeCell ref="G32:R32"/>
    <mergeCell ref="G33:R33"/>
    <mergeCell ref="F104:R104"/>
    <mergeCell ref="G34:R34"/>
    <mergeCell ref="G35:R35"/>
    <mergeCell ref="G36:R36"/>
    <mergeCell ref="F98:R98"/>
    <mergeCell ref="F99:R99"/>
    <mergeCell ref="G53:R53"/>
    <mergeCell ref="G54:R54"/>
    <mergeCell ref="G55:R55"/>
    <mergeCell ref="G50:R50"/>
    <mergeCell ref="A49:B49"/>
    <mergeCell ref="A51:B51"/>
    <mergeCell ref="A50:B50"/>
    <mergeCell ref="A46:B46"/>
    <mergeCell ref="F100:R100"/>
    <mergeCell ref="F103:R103"/>
    <mergeCell ref="G48:R48"/>
    <mergeCell ref="G49:R49"/>
    <mergeCell ref="G51:R51"/>
    <mergeCell ref="G52:R52"/>
    <mergeCell ref="G56:R56"/>
    <mergeCell ref="G57:R57"/>
    <mergeCell ref="G58:R58"/>
    <mergeCell ref="G59:R59"/>
    <mergeCell ref="A52:B52"/>
    <mergeCell ref="A53:B53"/>
    <mergeCell ref="A54:B54"/>
    <mergeCell ref="A55:B55"/>
    <mergeCell ref="A56:B56"/>
    <mergeCell ref="A57:B57"/>
    <mergeCell ref="A60:B60"/>
    <mergeCell ref="A61:B61"/>
    <mergeCell ref="G63:R63"/>
    <mergeCell ref="A62:B62"/>
    <mergeCell ref="G60:R60"/>
    <mergeCell ref="G61:R61"/>
    <mergeCell ref="E120:F120"/>
    <mergeCell ref="G120:R120"/>
    <mergeCell ref="A107:C107"/>
    <mergeCell ref="A108:C108"/>
    <mergeCell ref="A109:C109"/>
    <mergeCell ref="A110:C110"/>
    <mergeCell ref="A111:C111"/>
    <mergeCell ref="A112:C112"/>
    <mergeCell ref="A115:C115"/>
    <mergeCell ref="E107:F107"/>
    <mergeCell ref="A119:C119"/>
    <mergeCell ref="A120:C120"/>
    <mergeCell ref="I110:J110"/>
    <mergeCell ref="I111:J111"/>
    <mergeCell ref="I112:J112"/>
    <mergeCell ref="L108:R108"/>
    <mergeCell ref="L109:R109"/>
    <mergeCell ref="L110:R110"/>
    <mergeCell ref="L111:R111"/>
    <mergeCell ref="L112:R112"/>
    <mergeCell ref="D10:R10"/>
    <mergeCell ref="B79:K82"/>
    <mergeCell ref="B83:K84"/>
    <mergeCell ref="B85:K86"/>
    <mergeCell ref="A79:A82"/>
    <mergeCell ref="A83:A84"/>
    <mergeCell ref="A85:A86"/>
    <mergeCell ref="G62:R62"/>
    <mergeCell ref="A58:B58"/>
    <mergeCell ref="A59:B59"/>
  </mergeCells>
  <printOptions/>
  <pageMargins left="0.24000000000000002" right="0.24000000000000002" top="0.5800000000000001" bottom="0.53" header="0.31" footer="0.31"/>
  <pageSetup orientation="portrait" paperSize="9" scale="70"/>
  <headerFooter alignWithMargins="0">
    <oddHeader>&amp;CBADMINTON NEDERLAND</oddHeader>
    <oddFooter>&amp;LRefereerapport JM toernooi&amp;Cversie 2017&amp;R&amp;P</oddFooter>
  </headerFooter>
  <rowBreaks count="1" manualBreakCount="1">
    <brk id="62" max="17" man="1"/>
  </rowBreaks>
  <drawing r:id="rId1"/>
</worksheet>
</file>

<file path=xl/worksheets/sheet2.xml><?xml version="1.0" encoding="utf-8"?>
<worksheet xmlns="http://schemas.openxmlformats.org/spreadsheetml/2006/main" xmlns:r="http://schemas.openxmlformats.org/officeDocument/2006/relationships">
  <dimension ref="A1:R70"/>
  <sheetViews>
    <sheetView workbookViewId="0" topLeftCell="A1">
      <selection activeCell="P8" sqref="P8"/>
    </sheetView>
  </sheetViews>
  <sheetFormatPr defaultColWidth="8.8515625" defaultRowHeight="15"/>
  <cols>
    <col min="1" max="3" width="5.7109375" style="0" customWidth="1"/>
  </cols>
  <sheetData>
    <row r="1" spans="1:18" ht="21">
      <c r="A1" s="2"/>
      <c r="B1" s="2"/>
      <c r="C1" s="2"/>
      <c r="D1" s="136" t="s">
        <v>107</v>
      </c>
      <c r="E1" s="2"/>
      <c r="F1" s="2"/>
      <c r="G1" s="2"/>
      <c r="H1" s="2"/>
      <c r="I1" s="2"/>
      <c r="J1" s="2"/>
      <c r="K1" s="2"/>
      <c r="L1" s="2"/>
      <c r="M1" s="2"/>
      <c r="N1" s="2"/>
      <c r="O1" s="2"/>
      <c r="P1" s="2"/>
      <c r="Q1" s="2"/>
      <c r="R1" s="2"/>
    </row>
    <row r="2" spans="1:18" ht="21">
      <c r="A2" s="2"/>
      <c r="B2" s="2"/>
      <c r="C2" s="2"/>
      <c r="D2" s="136"/>
      <c r="E2" s="2"/>
      <c r="F2" s="2"/>
      <c r="G2" s="2"/>
      <c r="H2" s="2"/>
      <c r="I2" s="2"/>
      <c r="J2" s="2"/>
      <c r="K2" s="2"/>
      <c r="L2" s="2"/>
      <c r="M2" s="2"/>
      <c r="N2" s="2"/>
      <c r="O2" s="2"/>
      <c r="P2" s="2"/>
      <c r="Q2" s="2"/>
      <c r="R2" s="2"/>
    </row>
    <row r="3" spans="1:18" ht="15.75" customHeight="1">
      <c r="A3" s="2"/>
      <c r="B3" s="2"/>
      <c r="C3" s="2"/>
      <c r="D3" s="302" t="s">
        <v>106</v>
      </c>
      <c r="E3" s="303"/>
      <c r="F3" s="303"/>
      <c r="G3" s="303"/>
      <c r="H3" s="303"/>
      <c r="I3" s="303"/>
      <c r="J3" s="303"/>
      <c r="K3" s="303"/>
      <c r="L3" s="304"/>
      <c r="M3" s="2"/>
      <c r="N3" s="2"/>
      <c r="O3" s="2"/>
      <c r="P3" s="2"/>
      <c r="Q3" s="2"/>
      <c r="R3" s="2"/>
    </row>
    <row r="4" spans="1:18" ht="15.75">
      <c r="A4" s="2"/>
      <c r="B4" s="2"/>
      <c r="C4" s="2"/>
      <c r="D4" s="298" t="s">
        <v>187</v>
      </c>
      <c r="E4" s="299"/>
      <c r="F4" s="299"/>
      <c r="G4" s="299"/>
      <c r="H4" s="299"/>
      <c r="I4" s="299"/>
      <c r="J4" s="299"/>
      <c r="K4" s="299"/>
      <c r="L4" s="300"/>
      <c r="M4" s="2"/>
      <c r="N4" s="2"/>
      <c r="O4" s="2"/>
      <c r="P4" s="2"/>
      <c r="Q4" s="2"/>
      <c r="R4" s="2"/>
    </row>
    <row r="5" spans="1:18" ht="21" customHeight="1">
      <c r="A5" s="2"/>
      <c r="B5" s="2"/>
      <c r="C5" s="2"/>
      <c r="D5" s="131"/>
      <c r="E5" s="131"/>
      <c r="F5" s="131"/>
      <c r="G5" s="131"/>
      <c r="H5" s="131"/>
      <c r="I5" s="131"/>
      <c r="J5" s="131"/>
      <c r="K5" s="131"/>
      <c r="L5" s="131"/>
      <c r="M5" s="2"/>
      <c r="N5" s="2"/>
      <c r="O5" s="2"/>
      <c r="P5" s="2"/>
      <c r="Q5" s="2"/>
      <c r="R5" s="2"/>
    </row>
    <row r="6" spans="1:18" ht="15.75">
      <c r="A6" s="132" t="s">
        <v>26</v>
      </c>
      <c r="B6" s="133"/>
      <c r="C6" s="133"/>
      <c r="D6" s="134" t="s">
        <v>24</v>
      </c>
      <c r="E6" s="133"/>
      <c r="F6" s="133"/>
      <c r="G6" s="133"/>
      <c r="H6" s="133"/>
      <c r="I6" s="133"/>
      <c r="J6" s="133"/>
      <c r="K6" s="133"/>
      <c r="L6" s="135"/>
      <c r="M6" s="2"/>
      <c r="N6" s="2"/>
      <c r="O6" s="2"/>
      <c r="P6" s="2"/>
      <c r="Q6" s="2"/>
      <c r="R6" s="2"/>
    </row>
    <row r="7" spans="1:18" ht="15.75">
      <c r="A7" s="2"/>
      <c r="B7" s="2"/>
      <c r="C7" s="2">
        <v>1</v>
      </c>
      <c r="D7" s="287" t="s">
        <v>100</v>
      </c>
      <c r="E7" s="287"/>
      <c r="F7" s="287"/>
      <c r="G7" s="287"/>
      <c r="H7" s="287"/>
      <c r="I7" s="287"/>
      <c r="J7" s="287"/>
      <c r="K7" s="287"/>
      <c r="L7" s="287"/>
      <c r="M7" s="2"/>
      <c r="N7" s="2"/>
      <c r="O7" s="2"/>
      <c r="P7" s="2"/>
      <c r="Q7" s="2"/>
      <c r="R7" s="2"/>
    </row>
    <row r="8" spans="1:18" ht="15.75">
      <c r="A8" s="2"/>
      <c r="B8" s="2"/>
      <c r="C8" s="2"/>
      <c r="D8" s="223"/>
      <c r="E8" s="223"/>
      <c r="F8" s="223"/>
      <c r="G8" s="223"/>
      <c r="H8" s="223"/>
      <c r="I8" s="223"/>
      <c r="J8" s="223"/>
      <c r="K8" s="223"/>
      <c r="L8" s="223"/>
      <c r="M8" s="2"/>
      <c r="N8" s="2"/>
      <c r="O8" s="2"/>
      <c r="P8" s="2"/>
      <c r="Q8" s="2"/>
      <c r="R8" s="2"/>
    </row>
    <row r="9" spans="1:18" ht="15.75">
      <c r="A9" s="2"/>
      <c r="B9" s="2"/>
      <c r="C9" s="2">
        <v>2</v>
      </c>
      <c r="D9" s="295" t="s">
        <v>163</v>
      </c>
      <c r="E9" s="295"/>
      <c r="F9" s="295"/>
      <c r="G9" s="295"/>
      <c r="H9" s="295"/>
      <c r="I9" s="295"/>
      <c r="J9" s="295"/>
      <c r="K9" s="295"/>
      <c r="L9" s="295"/>
      <c r="M9" s="2"/>
      <c r="N9" s="2"/>
      <c r="O9" s="2"/>
      <c r="P9" s="2"/>
      <c r="Q9" s="2"/>
      <c r="R9" s="2"/>
    </row>
    <row r="10" spans="1:18" ht="15.75">
      <c r="A10" s="2"/>
      <c r="B10" s="2"/>
      <c r="C10" s="2">
        <v>3</v>
      </c>
      <c r="D10" s="295" t="s">
        <v>164</v>
      </c>
      <c r="E10" s="295"/>
      <c r="F10" s="295"/>
      <c r="G10" s="295"/>
      <c r="H10" s="295"/>
      <c r="I10" s="295"/>
      <c r="J10" s="295"/>
      <c r="K10" s="295"/>
      <c r="L10" s="295"/>
      <c r="M10" s="2"/>
      <c r="N10" s="2"/>
      <c r="O10" s="2"/>
      <c r="P10" s="2"/>
      <c r="Q10" s="2"/>
      <c r="R10" s="2"/>
    </row>
    <row r="11" spans="1:18" ht="15.75">
      <c r="A11" s="2"/>
      <c r="B11" s="2"/>
      <c r="C11" s="2">
        <v>4</v>
      </c>
      <c r="D11" s="301" t="s">
        <v>165</v>
      </c>
      <c r="E11" s="301"/>
      <c r="F11" s="301"/>
      <c r="G11" s="301"/>
      <c r="H11" s="301"/>
      <c r="I11" s="301"/>
      <c r="J11" s="301"/>
      <c r="K11" s="301"/>
      <c r="L11" s="301"/>
      <c r="M11" s="2"/>
      <c r="N11" s="2"/>
      <c r="O11" s="2"/>
      <c r="P11" s="2"/>
      <c r="Q11" s="2"/>
      <c r="R11" s="2"/>
    </row>
    <row r="12" spans="1:18" ht="15.75">
      <c r="A12" s="2"/>
      <c r="B12" s="2"/>
      <c r="C12" s="2"/>
      <c r="D12" s="289"/>
      <c r="E12" s="289"/>
      <c r="F12" s="289"/>
      <c r="G12" s="289"/>
      <c r="H12" s="289"/>
      <c r="I12" s="289"/>
      <c r="J12" s="289"/>
      <c r="K12" s="289"/>
      <c r="L12" s="289"/>
      <c r="M12" s="2"/>
      <c r="N12" s="2"/>
      <c r="O12" s="2"/>
      <c r="P12" s="2"/>
      <c r="Q12" s="2"/>
      <c r="R12" s="2"/>
    </row>
    <row r="13" spans="1:18" ht="30" customHeight="1">
      <c r="A13" s="2"/>
      <c r="B13" s="2"/>
      <c r="C13" s="113">
        <v>5</v>
      </c>
      <c r="D13" s="293" t="s">
        <v>110</v>
      </c>
      <c r="E13" s="296"/>
      <c r="F13" s="296"/>
      <c r="G13" s="296"/>
      <c r="H13" s="296"/>
      <c r="I13" s="296"/>
      <c r="J13" s="296"/>
      <c r="K13" s="296"/>
      <c r="L13" s="296"/>
      <c r="M13" s="2"/>
      <c r="N13" s="2"/>
      <c r="O13" s="2"/>
      <c r="P13" s="2"/>
      <c r="Q13" s="2"/>
      <c r="R13" s="2"/>
    </row>
    <row r="14" spans="1:18" ht="30" customHeight="1">
      <c r="A14" s="2"/>
      <c r="B14" s="2"/>
      <c r="C14" s="113">
        <v>6</v>
      </c>
      <c r="D14" s="293" t="s">
        <v>67</v>
      </c>
      <c r="E14" s="296"/>
      <c r="F14" s="296"/>
      <c r="G14" s="296"/>
      <c r="H14" s="296"/>
      <c r="I14" s="296"/>
      <c r="J14" s="296"/>
      <c r="K14" s="296"/>
      <c r="L14" s="296"/>
      <c r="M14" s="2"/>
      <c r="N14" s="2"/>
      <c r="O14" s="2"/>
      <c r="P14" s="2"/>
      <c r="Q14" s="2"/>
      <c r="R14" s="2"/>
    </row>
    <row r="15" spans="1:18" ht="30" customHeight="1">
      <c r="A15" s="2"/>
      <c r="B15" s="2"/>
      <c r="C15" s="113">
        <v>7</v>
      </c>
      <c r="D15" s="293" t="s">
        <v>112</v>
      </c>
      <c r="E15" s="296"/>
      <c r="F15" s="296"/>
      <c r="G15" s="296"/>
      <c r="H15" s="296"/>
      <c r="I15" s="296"/>
      <c r="J15" s="296"/>
      <c r="K15" s="296"/>
      <c r="L15" s="296"/>
      <c r="M15" s="2"/>
      <c r="N15" s="2"/>
      <c r="O15" s="2"/>
      <c r="P15" s="2"/>
      <c r="Q15" s="2"/>
      <c r="R15" s="2"/>
    </row>
    <row r="16" spans="1:18" ht="15.75">
      <c r="A16" s="2"/>
      <c r="B16" s="2"/>
      <c r="C16" s="2">
        <v>8</v>
      </c>
      <c r="D16" s="60" t="s">
        <v>68</v>
      </c>
      <c r="E16" s="60"/>
      <c r="F16" s="60"/>
      <c r="G16" s="60"/>
      <c r="H16" s="60"/>
      <c r="I16" s="60"/>
      <c r="J16" s="60"/>
      <c r="K16" s="60"/>
      <c r="L16" s="60"/>
      <c r="M16" s="2"/>
      <c r="N16" s="2"/>
      <c r="O16" s="2"/>
      <c r="P16" s="2"/>
      <c r="Q16" s="2"/>
      <c r="R16" s="2"/>
    </row>
    <row r="17" spans="1:18" ht="15.75">
      <c r="A17" s="2"/>
      <c r="B17" s="2"/>
      <c r="C17" s="2">
        <v>9</v>
      </c>
      <c r="D17" s="60" t="s">
        <v>69</v>
      </c>
      <c r="E17" s="60"/>
      <c r="F17" s="60"/>
      <c r="G17" s="60"/>
      <c r="H17" s="60"/>
      <c r="I17" s="60"/>
      <c r="J17" s="60"/>
      <c r="K17" s="60"/>
      <c r="L17" s="60"/>
      <c r="M17" s="2"/>
      <c r="N17" s="2"/>
      <c r="O17" s="2"/>
      <c r="P17" s="2"/>
      <c r="Q17" s="2"/>
      <c r="R17" s="2"/>
    </row>
    <row r="18" spans="1:18" ht="15.75">
      <c r="A18" s="2"/>
      <c r="B18" s="2"/>
      <c r="C18" s="2">
        <v>10</v>
      </c>
      <c r="D18" s="60" t="s">
        <v>170</v>
      </c>
      <c r="E18" s="60"/>
      <c r="F18" s="60"/>
      <c r="G18" s="60"/>
      <c r="H18" s="60"/>
      <c r="I18" s="60"/>
      <c r="J18" s="60"/>
      <c r="K18" s="60"/>
      <c r="L18" s="60"/>
      <c r="M18" s="2"/>
      <c r="N18" s="2"/>
      <c r="O18" s="2"/>
      <c r="P18" s="2"/>
      <c r="Q18" s="2"/>
      <c r="R18" s="2"/>
    </row>
    <row r="19" spans="1:18" ht="15.75">
      <c r="A19" s="2"/>
      <c r="B19" s="2"/>
      <c r="C19" s="2"/>
      <c r="D19" s="114"/>
      <c r="E19" s="114"/>
      <c r="F19" s="114"/>
      <c r="G19" s="114"/>
      <c r="H19" s="114"/>
      <c r="I19" s="114"/>
      <c r="J19" s="114"/>
      <c r="K19" s="114"/>
      <c r="L19" s="114"/>
      <c r="M19" s="2"/>
      <c r="N19" s="2"/>
      <c r="O19" s="2"/>
      <c r="P19" s="2"/>
      <c r="Q19" s="2"/>
      <c r="R19" s="2"/>
    </row>
    <row r="20" spans="1:18" ht="15.75">
      <c r="A20" s="132" t="s">
        <v>27</v>
      </c>
      <c r="B20" s="133"/>
      <c r="C20" s="133"/>
      <c r="D20" s="134" t="s">
        <v>25</v>
      </c>
      <c r="E20" s="133"/>
      <c r="F20" s="133"/>
      <c r="G20" s="133"/>
      <c r="H20" s="133"/>
      <c r="I20" s="133"/>
      <c r="J20" s="133"/>
      <c r="K20" s="133"/>
      <c r="L20" s="135"/>
      <c r="M20" s="2"/>
      <c r="N20" s="2"/>
      <c r="O20" s="2"/>
      <c r="P20" s="2"/>
      <c r="Q20" s="2"/>
      <c r="R20" s="2"/>
    </row>
    <row r="21" spans="1:18" ht="48" customHeight="1">
      <c r="A21" s="2"/>
      <c r="B21" s="2"/>
      <c r="C21" s="113">
        <v>1</v>
      </c>
      <c r="D21" s="293" t="s">
        <v>113</v>
      </c>
      <c r="E21" s="296"/>
      <c r="F21" s="296"/>
      <c r="G21" s="296"/>
      <c r="H21" s="296"/>
      <c r="I21" s="296"/>
      <c r="J21" s="296"/>
      <c r="K21" s="296"/>
      <c r="L21" s="296"/>
      <c r="M21" s="2"/>
      <c r="N21" s="2"/>
      <c r="O21" s="2"/>
      <c r="P21" s="2"/>
      <c r="Q21" s="2"/>
      <c r="R21" s="2"/>
    </row>
    <row r="22" spans="1:18" ht="15.75">
      <c r="A22" s="2"/>
      <c r="B22" s="2"/>
      <c r="C22" s="2">
        <v>2</v>
      </c>
      <c r="D22" s="287" t="s">
        <v>114</v>
      </c>
      <c r="E22" s="287"/>
      <c r="F22" s="287"/>
      <c r="G22" s="287"/>
      <c r="H22" s="287"/>
      <c r="I22" s="287"/>
      <c r="J22" s="287"/>
      <c r="K22" s="287"/>
      <c r="L22" s="287"/>
      <c r="M22" s="2"/>
      <c r="N22" s="2"/>
      <c r="O22" s="2"/>
      <c r="P22" s="2"/>
      <c r="Q22" s="2"/>
      <c r="R22" s="2"/>
    </row>
    <row r="23" spans="1:18" ht="15.75">
      <c r="A23" s="2"/>
      <c r="B23" s="2"/>
      <c r="C23" s="2"/>
      <c r="D23" s="297"/>
      <c r="E23" s="297"/>
      <c r="F23" s="297"/>
      <c r="G23" s="297"/>
      <c r="H23" s="297"/>
      <c r="I23" s="297"/>
      <c r="J23" s="297"/>
      <c r="K23" s="297"/>
      <c r="L23" s="297"/>
      <c r="M23" s="2"/>
      <c r="N23" s="2"/>
      <c r="O23" s="2"/>
      <c r="P23" s="2"/>
      <c r="Q23" s="2"/>
      <c r="R23" s="2"/>
    </row>
    <row r="24" spans="1:18" ht="15.75">
      <c r="A24" s="2"/>
      <c r="B24" s="2"/>
      <c r="C24" s="2">
        <v>3</v>
      </c>
      <c r="D24" s="287" t="s">
        <v>87</v>
      </c>
      <c r="E24" s="287"/>
      <c r="F24" s="287"/>
      <c r="G24" s="287"/>
      <c r="H24" s="287"/>
      <c r="I24" s="287"/>
      <c r="J24" s="287"/>
      <c r="K24" s="287"/>
      <c r="L24" s="287"/>
      <c r="M24" s="2"/>
      <c r="N24" s="2"/>
      <c r="O24" s="2"/>
      <c r="P24" s="2"/>
      <c r="Q24" s="2"/>
      <c r="R24" s="2"/>
    </row>
    <row r="25" spans="1:18" ht="15.75">
      <c r="A25" s="2"/>
      <c r="B25" s="2"/>
      <c r="C25" s="2"/>
      <c r="D25" s="287"/>
      <c r="E25" s="287"/>
      <c r="F25" s="287"/>
      <c r="G25" s="287"/>
      <c r="H25" s="287"/>
      <c r="I25" s="287"/>
      <c r="J25" s="287"/>
      <c r="K25" s="287"/>
      <c r="L25" s="287"/>
      <c r="M25" s="2"/>
      <c r="N25" s="2"/>
      <c r="O25" s="2"/>
      <c r="P25" s="2"/>
      <c r="Q25" s="2"/>
      <c r="R25" s="2"/>
    </row>
    <row r="26" spans="1:18" ht="15.75">
      <c r="A26" s="2"/>
      <c r="B26" s="2"/>
      <c r="C26" s="2">
        <v>4</v>
      </c>
      <c r="D26" s="287" t="s">
        <v>161</v>
      </c>
      <c r="E26" s="287"/>
      <c r="F26" s="287"/>
      <c r="G26" s="287"/>
      <c r="H26" s="287"/>
      <c r="I26" s="287"/>
      <c r="J26" s="287"/>
      <c r="K26" s="287"/>
      <c r="L26" s="287"/>
      <c r="M26" s="2"/>
      <c r="N26" s="2"/>
      <c r="O26" s="2"/>
      <c r="P26" s="2"/>
      <c r="Q26" s="2"/>
      <c r="R26" s="2"/>
    </row>
    <row r="27" spans="1:18" ht="15.75">
      <c r="A27" s="2"/>
      <c r="B27" s="2"/>
      <c r="C27" s="2"/>
      <c r="D27" s="297"/>
      <c r="E27" s="297"/>
      <c r="F27" s="297"/>
      <c r="G27" s="297"/>
      <c r="H27" s="297"/>
      <c r="I27" s="297"/>
      <c r="J27" s="297"/>
      <c r="K27" s="297"/>
      <c r="L27" s="297"/>
      <c r="M27" s="2"/>
      <c r="N27" s="2"/>
      <c r="O27" s="2"/>
      <c r="P27" s="2"/>
      <c r="Q27" s="2"/>
      <c r="R27" s="2"/>
    </row>
    <row r="28" spans="1:18" ht="15.75">
      <c r="A28" s="2"/>
      <c r="B28" s="2"/>
      <c r="C28" s="2">
        <v>5</v>
      </c>
      <c r="D28" s="295" t="s">
        <v>115</v>
      </c>
      <c r="E28" s="295"/>
      <c r="F28" s="295"/>
      <c r="G28" s="295"/>
      <c r="H28" s="295"/>
      <c r="I28" s="295"/>
      <c r="J28" s="295"/>
      <c r="K28" s="295"/>
      <c r="L28" s="295"/>
      <c r="M28" s="2"/>
      <c r="N28" s="2"/>
      <c r="O28" s="2"/>
      <c r="P28" s="2"/>
      <c r="Q28" s="2"/>
      <c r="R28" s="2"/>
    </row>
    <row r="29" spans="1:18" ht="29.25" customHeight="1">
      <c r="A29" s="2"/>
      <c r="B29" s="2"/>
      <c r="C29" s="113">
        <v>6</v>
      </c>
      <c r="D29" s="293" t="s">
        <v>185</v>
      </c>
      <c r="E29" s="293"/>
      <c r="F29" s="293"/>
      <c r="G29" s="293"/>
      <c r="H29" s="293"/>
      <c r="I29" s="293"/>
      <c r="J29" s="293"/>
      <c r="K29" s="293"/>
      <c r="L29" s="293"/>
      <c r="M29" s="2"/>
      <c r="N29" s="2"/>
      <c r="O29" s="2"/>
      <c r="P29" s="2"/>
      <c r="Q29" s="2"/>
      <c r="R29" s="2"/>
    </row>
    <row r="30" spans="1:18" ht="30" customHeight="1">
      <c r="A30" s="2"/>
      <c r="B30" s="2"/>
      <c r="C30" s="113">
        <v>7</v>
      </c>
      <c r="D30" s="293" t="s">
        <v>101</v>
      </c>
      <c r="E30" s="296"/>
      <c r="F30" s="296"/>
      <c r="G30" s="296"/>
      <c r="H30" s="296"/>
      <c r="I30" s="296"/>
      <c r="J30" s="296"/>
      <c r="K30" s="296"/>
      <c r="L30" s="296"/>
      <c r="M30" s="2"/>
      <c r="N30" s="2"/>
      <c r="O30" s="2"/>
      <c r="P30" s="2"/>
      <c r="Q30" s="2"/>
      <c r="R30" s="2"/>
    </row>
    <row r="31" spans="1:18" ht="30" customHeight="1">
      <c r="A31" s="2"/>
      <c r="B31" s="2"/>
      <c r="C31" s="113">
        <v>8</v>
      </c>
      <c r="D31" s="287" t="s">
        <v>88</v>
      </c>
      <c r="E31" s="287"/>
      <c r="F31" s="287"/>
      <c r="G31" s="287"/>
      <c r="H31" s="287"/>
      <c r="I31" s="287"/>
      <c r="J31" s="287"/>
      <c r="K31" s="287"/>
      <c r="L31" s="287"/>
      <c r="M31" s="2"/>
      <c r="N31" s="2"/>
      <c r="O31" s="2"/>
      <c r="P31" s="2"/>
      <c r="Q31" s="2"/>
      <c r="R31" s="2"/>
    </row>
    <row r="32" spans="1:18" ht="15.75">
      <c r="A32" s="2"/>
      <c r="B32" s="2"/>
      <c r="C32" s="2">
        <v>9</v>
      </c>
      <c r="D32" s="287" t="s">
        <v>89</v>
      </c>
      <c r="E32" s="297"/>
      <c r="F32" s="297"/>
      <c r="G32" s="297"/>
      <c r="H32" s="297"/>
      <c r="I32" s="297"/>
      <c r="J32" s="297"/>
      <c r="K32" s="297"/>
      <c r="L32" s="297"/>
      <c r="M32" s="2"/>
      <c r="N32" s="2"/>
      <c r="O32" s="2"/>
      <c r="P32" s="2"/>
      <c r="Q32" s="2"/>
      <c r="R32" s="2"/>
    </row>
    <row r="33" spans="1:18" ht="30" customHeight="1">
      <c r="A33" s="2"/>
      <c r="B33" s="2"/>
      <c r="C33" s="113">
        <v>10</v>
      </c>
      <c r="D33" s="287" t="s">
        <v>116</v>
      </c>
      <c r="E33" s="287"/>
      <c r="F33" s="287"/>
      <c r="G33" s="287"/>
      <c r="H33" s="287"/>
      <c r="I33" s="287"/>
      <c r="J33" s="287"/>
      <c r="K33" s="287"/>
      <c r="L33" s="287"/>
      <c r="M33" s="2"/>
      <c r="N33" s="2"/>
      <c r="O33" s="2"/>
      <c r="P33" s="2"/>
      <c r="Q33" s="2"/>
      <c r="R33" s="2"/>
    </row>
    <row r="34" spans="1:18" ht="12.75" customHeight="1">
      <c r="A34" s="2"/>
      <c r="B34" s="2"/>
      <c r="C34" s="113"/>
      <c r="D34" s="115"/>
      <c r="E34" s="115"/>
      <c r="F34" s="115"/>
      <c r="G34" s="115"/>
      <c r="H34" s="115"/>
      <c r="I34" s="115"/>
      <c r="J34" s="115"/>
      <c r="K34" s="115"/>
      <c r="L34" s="115"/>
      <c r="M34" s="2"/>
      <c r="N34" s="2"/>
      <c r="O34" s="2"/>
      <c r="P34" s="2"/>
      <c r="Q34" s="2"/>
      <c r="R34" s="2"/>
    </row>
    <row r="35" spans="1:18" ht="15" customHeight="1">
      <c r="A35" s="132" t="s">
        <v>28</v>
      </c>
      <c r="B35" s="133"/>
      <c r="C35" s="133"/>
      <c r="D35" s="134" t="s">
        <v>23</v>
      </c>
      <c r="E35" s="133"/>
      <c r="F35" s="133"/>
      <c r="G35" s="133"/>
      <c r="H35" s="133"/>
      <c r="I35" s="133"/>
      <c r="J35" s="133"/>
      <c r="K35" s="133"/>
      <c r="L35" s="135"/>
      <c r="M35" s="2"/>
      <c r="N35" s="2"/>
      <c r="O35" s="2"/>
      <c r="P35" s="2"/>
      <c r="Q35" s="2"/>
      <c r="R35" s="2"/>
    </row>
    <row r="36" spans="2:12" s="2" customFormat="1" ht="15.75">
      <c r="B36" s="290" t="s">
        <v>29</v>
      </c>
      <c r="C36" s="192"/>
      <c r="D36" s="192"/>
      <c r="E36" s="192"/>
      <c r="F36" s="192"/>
      <c r="G36" s="192"/>
      <c r="H36" s="192"/>
      <c r="I36" s="192"/>
      <c r="J36" s="192"/>
      <c r="K36" s="192"/>
      <c r="L36" s="291"/>
    </row>
    <row r="37" spans="1:18" ht="48" customHeight="1">
      <c r="A37" s="2"/>
      <c r="B37" s="2"/>
      <c r="C37" s="113">
        <v>1</v>
      </c>
      <c r="D37" s="287" t="s">
        <v>117</v>
      </c>
      <c r="E37" s="287"/>
      <c r="F37" s="287"/>
      <c r="G37" s="287"/>
      <c r="H37" s="287"/>
      <c r="I37" s="287"/>
      <c r="J37" s="287"/>
      <c r="K37" s="287"/>
      <c r="L37" s="287"/>
      <c r="M37" s="2"/>
      <c r="N37" s="2"/>
      <c r="O37" s="2"/>
      <c r="P37" s="2"/>
      <c r="Q37" s="2"/>
      <c r="R37" s="2"/>
    </row>
    <row r="38" spans="1:18" ht="48" customHeight="1">
      <c r="A38" s="2"/>
      <c r="B38" s="2"/>
      <c r="C38" s="113">
        <v>2</v>
      </c>
      <c r="D38" s="287" t="s">
        <v>118</v>
      </c>
      <c r="E38" s="287"/>
      <c r="F38" s="287"/>
      <c r="G38" s="287"/>
      <c r="H38" s="287"/>
      <c r="I38" s="287"/>
      <c r="J38" s="287"/>
      <c r="K38" s="287"/>
      <c r="L38" s="287"/>
      <c r="M38" s="2"/>
      <c r="N38" s="2"/>
      <c r="O38" s="2"/>
      <c r="P38" s="2"/>
      <c r="Q38" s="2"/>
      <c r="R38" s="2"/>
    </row>
    <row r="39" spans="1:18" ht="48" customHeight="1">
      <c r="A39" s="2"/>
      <c r="B39" s="2"/>
      <c r="C39" s="113">
        <v>3</v>
      </c>
      <c r="D39" s="287" t="s">
        <v>104</v>
      </c>
      <c r="E39" s="287"/>
      <c r="F39" s="287"/>
      <c r="G39" s="287"/>
      <c r="H39" s="287"/>
      <c r="I39" s="287"/>
      <c r="J39" s="287"/>
      <c r="K39" s="287"/>
      <c r="L39" s="287"/>
      <c r="M39" s="2"/>
      <c r="N39" s="2"/>
      <c r="O39" s="2"/>
      <c r="P39" s="2"/>
      <c r="Q39" s="2"/>
      <c r="R39" s="2"/>
    </row>
    <row r="40" spans="1:18" ht="48" customHeight="1">
      <c r="A40" s="2"/>
      <c r="B40" s="2"/>
      <c r="C40" s="113">
        <v>4</v>
      </c>
      <c r="D40" s="287" t="s">
        <v>166</v>
      </c>
      <c r="E40" s="287"/>
      <c r="F40" s="287"/>
      <c r="G40" s="287"/>
      <c r="H40" s="287"/>
      <c r="I40" s="287"/>
      <c r="J40" s="287"/>
      <c r="K40" s="287"/>
      <c r="L40" s="287"/>
      <c r="M40" s="2"/>
      <c r="N40" s="2"/>
      <c r="O40" s="2"/>
      <c r="P40" s="2"/>
      <c r="Q40" s="2"/>
      <c r="R40" s="2"/>
    </row>
    <row r="41" spans="1:18" ht="48" customHeight="1">
      <c r="A41" s="2"/>
      <c r="B41" s="2"/>
      <c r="C41" s="113">
        <v>5</v>
      </c>
      <c r="D41" s="287" t="s">
        <v>119</v>
      </c>
      <c r="E41" s="287"/>
      <c r="F41" s="287"/>
      <c r="G41" s="287"/>
      <c r="H41" s="287"/>
      <c r="I41" s="287"/>
      <c r="J41" s="287"/>
      <c r="K41" s="287"/>
      <c r="L41" s="287"/>
      <c r="M41" s="2"/>
      <c r="N41" s="2"/>
      <c r="O41" s="2"/>
      <c r="P41" s="2"/>
      <c r="Q41" s="2"/>
      <c r="R41" s="2"/>
    </row>
    <row r="42" spans="1:18" ht="30" customHeight="1">
      <c r="A42" s="2"/>
      <c r="B42" s="2"/>
      <c r="C42" s="113">
        <v>6</v>
      </c>
      <c r="D42" s="287" t="s">
        <v>105</v>
      </c>
      <c r="E42" s="287"/>
      <c r="F42" s="287"/>
      <c r="G42" s="287"/>
      <c r="H42" s="287"/>
      <c r="I42" s="287"/>
      <c r="J42" s="287"/>
      <c r="K42" s="287"/>
      <c r="L42" s="287"/>
      <c r="M42" s="2"/>
      <c r="N42" s="2"/>
      <c r="O42" s="2"/>
      <c r="P42" s="2"/>
      <c r="Q42" s="2"/>
      <c r="R42" s="2"/>
    </row>
    <row r="43" spans="1:18" ht="30" customHeight="1">
      <c r="A43" s="2"/>
      <c r="B43" s="2"/>
      <c r="C43" s="113">
        <v>7</v>
      </c>
      <c r="D43" s="287" t="s">
        <v>123</v>
      </c>
      <c r="E43" s="287"/>
      <c r="F43" s="287"/>
      <c r="G43" s="287"/>
      <c r="H43" s="287"/>
      <c r="I43" s="287"/>
      <c r="J43" s="287"/>
      <c r="K43" s="287"/>
      <c r="L43" s="287"/>
      <c r="M43" s="2"/>
      <c r="N43" s="2"/>
      <c r="O43" s="2"/>
      <c r="P43" s="2"/>
      <c r="Q43" s="2"/>
      <c r="R43" s="2"/>
    </row>
    <row r="44" spans="1:18" ht="15.75" customHeight="1">
      <c r="A44" s="2"/>
      <c r="B44" s="2"/>
      <c r="C44" s="113">
        <v>8</v>
      </c>
      <c r="D44" s="287" t="s">
        <v>168</v>
      </c>
      <c r="E44" s="287"/>
      <c r="F44" s="287"/>
      <c r="G44" s="287"/>
      <c r="H44" s="287"/>
      <c r="I44" s="287"/>
      <c r="J44" s="287"/>
      <c r="K44" s="287"/>
      <c r="L44" s="287"/>
      <c r="M44" s="2"/>
      <c r="N44" s="2"/>
      <c r="O44" s="2"/>
      <c r="P44" s="2"/>
      <c r="Q44" s="2"/>
      <c r="R44" s="2"/>
    </row>
    <row r="45" spans="1:18" ht="14.25" customHeight="1">
      <c r="A45" s="2"/>
      <c r="B45" s="2"/>
      <c r="C45" s="2"/>
      <c r="D45" s="60"/>
      <c r="E45" s="60"/>
      <c r="F45" s="60"/>
      <c r="G45" s="60"/>
      <c r="H45" s="60"/>
      <c r="I45" s="60"/>
      <c r="J45" s="60"/>
      <c r="K45" s="60"/>
      <c r="L45" s="60"/>
      <c r="M45" s="2"/>
      <c r="N45" s="2"/>
      <c r="O45" s="2"/>
      <c r="P45" s="2"/>
      <c r="Q45" s="2"/>
      <c r="R45" s="2"/>
    </row>
    <row r="46" spans="2:12" s="2" customFormat="1" ht="15.75">
      <c r="B46" s="290" t="s">
        <v>81</v>
      </c>
      <c r="C46" s="192"/>
      <c r="D46" s="192"/>
      <c r="E46" s="192"/>
      <c r="F46" s="192"/>
      <c r="G46" s="192"/>
      <c r="H46" s="192"/>
      <c r="I46" s="192"/>
      <c r="J46" s="192"/>
      <c r="K46" s="192"/>
      <c r="L46" s="291"/>
    </row>
    <row r="47" spans="1:18" ht="30" customHeight="1">
      <c r="A47" s="2"/>
      <c r="B47" s="2"/>
      <c r="C47" s="113">
        <v>1</v>
      </c>
      <c r="D47" s="287" t="s">
        <v>108</v>
      </c>
      <c r="E47" s="287"/>
      <c r="F47" s="287"/>
      <c r="G47" s="287"/>
      <c r="H47" s="287"/>
      <c r="I47" s="287"/>
      <c r="J47" s="287"/>
      <c r="K47" s="287"/>
      <c r="L47" s="287"/>
      <c r="M47" s="2"/>
      <c r="N47" s="2"/>
      <c r="O47" s="2"/>
      <c r="P47" s="2"/>
      <c r="Q47" s="2"/>
      <c r="R47" s="2"/>
    </row>
    <row r="48" spans="1:18" ht="30" customHeight="1">
      <c r="A48" s="2"/>
      <c r="B48" s="2"/>
      <c r="C48" s="113">
        <v>2</v>
      </c>
      <c r="D48" s="287" t="s">
        <v>120</v>
      </c>
      <c r="E48" s="287"/>
      <c r="F48" s="287"/>
      <c r="G48" s="287"/>
      <c r="H48" s="287"/>
      <c r="I48" s="287"/>
      <c r="J48" s="287"/>
      <c r="K48" s="287"/>
      <c r="L48" s="287"/>
      <c r="M48" s="2"/>
      <c r="N48" s="2"/>
      <c r="O48" s="2"/>
      <c r="P48" s="2"/>
      <c r="Q48" s="2"/>
      <c r="R48" s="2"/>
    </row>
    <row r="49" spans="1:18" ht="30" customHeight="1">
      <c r="A49" s="2"/>
      <c r="B49" s="2"/>
      <c r="C49" s="113">
        <v>3</v>
      </c>
      <c r="D49" s="287" t="s">
        <v>90</v>
      </c>
      <c r="E49" s="287"/>
      <c r="F49" s="287"/>
      <c r="G49" s="287"/>
      <c r="H49" s="287"/>
      <c r="I49" s="287"/>
      <c r="J49" s="287"/>
      <c r="K49" s="287"/>
      <c r="L49" s="287"/>
      <c r="M49" s="2"/>
      <c r="N49" s="2"/>
      <c r="O49" s="2"/>
      <c r="P49" s="2"/>
      <c r="Q49" s="2"/>
      <c r="R49" s="2"/>
    </row>
    <row r="50" spans="1:18" ht="45" customHeight="1">
      <c r="A50" s="2"/>
      <c r="B50" s="2"/>
      <c r="C50" s="113">
        <v>4</v>
      </c>
      <c r="D50" s="287" t="s">
        <v>171</v>
      </c>
      <c r="E50" s="287"/>
      <c r="F50" s="287"/>
      <c r="G50" s="287"/>
      <c r="H50" s="287"/>
      <c r="I50" s="287"/>
      <c r="J50" s="287"/>
      <c r="K50" s="287"/>
      <c r="L50" s="287"/>
      <c r="M50" s="2"/>
      <c r="N50" s="2"/>
      <c r="O50" s="2"/>
      <c r="P50" s="2"/>
      <c r="Q50" s="2"/>
      <c r="R50" s="2"/>
    </row>
    <row r="51" spans="2:12" s="2" customFormat="1" ht="15.75">
      <c r="B51" s="290" t="s">
        <v>82</v>
      </c>
      <c r="C51" s="192"/>
      <c r="D51" s="192"/>
      <c r="E51" s="192"/>
      <c r="F51" s="192"/>
      <c r="G51" s="192"/>
      <c r="H51" s="192"/>
      <c r="I51" s="192"/>
      <c r="J51" s="192"/>
      <c r="K51" s="192"/>
      <c r="L51" s="291"/>
    </row>
    <row r="52" spans="1:18" ht="15.75">
      <c r="A52" s="2"/>
      <c r="B52" s="2"/>
      <c r="C52" s="113">
        <v>1</v>
      </c>
      <c r="D52" s="287" t="s">
        <v>179</v>
      </c>
      <c r="E52" s="287"/>
      <c r="F52" s="287"/>
      <c r="G52" s="287"/>
      <c r="H52" s="287"/>
      <c r="I52" s="287"/>
      <c r="J52" s="287"/>
      <c r="K52" s="287"/>
      <c r="L52" s="287"/>
      <c r="M52" s="2"/>
      <c r="N52" s="2"/>
      <c r="O52" s="2"/>
      <c r="P52" s="2"/>
      <c r="Q52" s="2"/>
      <c r="R52" s="2"/>
    </row>
    <row r="53" spans="1:18" ht="15.75">
      <c r="A53" s="2"/>
      <c r="B53" s="2"/>
      <c r="C53" s="113">
        <v>2</v>
      </c>
      <c r="D53" s="287" t="s">
        <v>181</v>
      </c>
      <c r="E53" s="287"/>
      <c r="F53" s="287"/>
      <c r="G53" s="287"/>
      <c r="H53" s="287"/>
      <c r="I53" s="287"/>
      <c r="J53" s="287"/>
      <c r="K53" s="287"/>
      <c r="L53" s="287"/>
      <c r="M53" s="2"/>
      <c r="N53" s="2"/>
      <c r="O53" s="2"/>
      <c r="P53" s="2"/>
      <c r="Q53" s="2"/>
      <c r="R53" s="2"/>
    </row>
    <row r="54" spans="1:18" ht="15.75">
      <c r="A54" s="2"/>
      <c r="B54" s="2"/>
      <c r="C54" s="113">
        <v>3</v>
      </c>
      <c r="D54" s="294" t="s">
        <v>180</v>
      </c>
      <c r="E54" s="295"/>
      <c r="F54" s="295"/>
      <c r="G54" s="295"/>
      <c r="H54" s="295"/>
      <c r="I54" s="295"/>
      <c r="J54" s="295"/>
      <c r="K54" s="295"/>
      <c r="L54" s="295"/>
      <c r="M54" s="2"/>
      <c r="N54" s="2"/>
      <c r="O54" s="2"/>
      <c r="P54" s="2"/>
      <c r="Q54" s="2"/>
      <c r="R54" s="2"/>
    </row>
    <row r="55" spans="1:18" ht="15.75">
      <c r="A55" s="2"/>
      <c r="B55" s="2"/>
      <c r="C55" s="113">
        <v>4</v>
      </c>
      <c r="D55" s="287" t="s">
        <v>182</v>
      </c>
      <c r="E55" s="287"/>
      <c r="F55" s="287"/>
      <c r="G55" s="287"/>
      <c r="H55" s="287"/>
      <c r="I55" s="287"/>
      <c r="J55" s="287"/>
      <c r="K55" s="287"/>
      <c r="L55" s="287"/>
      <c r="M55" s="2"/>
      <c r="N55" s="2"/>
      <c r="O55" s="2"/>
      <c r="P55" s="2"/>
      <c r="Q55" s="2"/>
      <c r="R55" s="2"/>
    </row>
    <row r="56" spans="1:18" ht="30.75" customHeight="1">
      <c r="A56" s="2"/>
      <c r="B56" s="2"/>
      <c r="C56" s="113">
        <v>5</v>
      </c>
      <c r="D56" s="288" t="s">
        <v>173</v>
      </c>
      <c r="E56" s="289"/>
      <c r="F56" s="289"/>
      <c r="G56" s="289"/>
      <c r="H56" s="289"/>
      <c r="I56" s="289"/>
      <c r="J56" s="289"/>
      <c r="K56" s="289"/>
      <c r="L56" s="289"/>
      <c r="M56" s="2"/>
      <c r="N56" s="2"/>
      <c r="O56" s="2"/>
      <c r="P56" s="2"/>
      <c r="Q56" s="2"/>
      <c r="R56" s="2"/>
    </row>
    <row r="57" spans="1:18" ht="31.5" customHeight="1">
      <c r="A57" s="2"/>
      <c r="B57" s="2"/>
      <c r="C57" s="113">
        <v>6</v>
      </c>
      <c r="D57" s="287" t="s">
        <v>172</v>
      </c>
      <c r="E57" s="287"/>
      <c r="F57" s="287"/>
      <c r="G57" s="287"/>
      <c r="H57" s="287"/>
      <c r="I57" s="287"/>
      <c r="J57" s="287"/>
      <c r="K57" s="287"/>
      <c r="L57" s="287"/>
      <c r="M57" s="2"/>
      <c r="N57" s="2"/>
      <c r="O57" s="2"/>
      <c r="P57" s="2"/>
      <c r="Q57" s="2"/>
      <c r="R57" s="2"/>
    </row>
    <row r="58" spans="1:18" ht="45.75" customHeight="1">
      <c r="A58" s="2"/>
      <c r="B58" s="2"/>
      <c r="C58" s="113">
        <v>7</v>
      </c>
      <c r="D58" s="292" t="s">
        <v>183</v>
      </c>
      <c r="E58" s="293"/>
      <c r="F58" s="293"/>
      <c r="G58" s="293"/>
      <c r="H58" s="293"/>
      <c r="I58" s="293"/>
      <c r="J58" s="293"/>
      <c r="K58" s="293"/>
      <c r="L58" s="293"/>
      <c r="M58" s="2"/>
      <c r="N58" s="2"/>
      <c r="O58" s="2"/>
      <c r="P58" s="2"/>
      <c r="Q58" s="2"/>
      <c r="R58" s="2"/>
    </row>
    <row r="59" spans="1:18" ht="15.75" customHeight="1">
      <c r="A59" s="2"/>
      <c r="B59" s="2"/>
      <c r="C59" s="113">
        <v>8</v>
      </c>
      <c r="D59" s="294" t="s">
        <v>178</v>
      </c>
      <c r="E59" s="295"/>
      <c r="F59" s="295"/>
      <c r="G59" s="295"/>
      <c r="H59" s="295"/>
      <c r="I59" s="295"/>
      <c r="J59" s="295"/>
      <c r="K59" s="295"/>
      <c r="L59" s="295"/>
      <c r="M59" s="2"/>
      <c r="N59" s="2"/>
      <c r="O59" s="2"/>
      <c r="P59" s="2"/>
      <c r="Q59" s="2"/>
      <c r="R59" s="2"/>
    </row>
    <row r="60" spans="1:18" ht="30" customHeight="1">
      <c r="A60" s="2"/>
      <c r="B60" s="2"/>
      <c r="C60" s="113">
        <v>9</v>
      </c>
      <c r="D60" s="292" t="s">
        <v>184</v>
      </c>
      <c r="E60" s="293"/>
      <c r="F60" s="293"/>
      <c r="G60" s="293"/>
      <c r="H60" s="293"/>
      <c r="I60" s="293"/>
      <c r="J60" s="293"/>
      <c r="K60" s="293"/>
      <c r="L60" s="293"/>
      <c r="M60" s="2"/>
      <c r="N60" s="2"/>
      <c r="O60" s="2"/>
      <c r="P60" s="2"/>
      <c r="Q60" s="2"/>
      <c r="R60" s="2"/>
    </row>
    <row r="61" spans="1:18" ht="29.25" customHeight="1">
      <c r="A61" s="2"/>
      <c r="B61" s="2"/>
      <c r="C61" s="113">
        <v>10</v>
      </c>
      <c r="D61" s="292" t="s">
        <v>175</v>
      </c>
      <c r="E61" s="293"/>
      <c r="F61" s="293"/>
      <c r="G61" s="293"/>
      <c r="H61" s="293"/>
      <c r="I61" s="293"/>
      <c r="J61" s="293"/>
      <c r="K61" s="293"/>
      <c r="L61" s="293"/>
      <c r="M61" s="2"/>
      <c r="N61" s="2"/>
      <c r="O61" s="2"/>
      <c r="P61" s="2"/>
      <c r="Q61" s="2"/>
      <c r="R61" s="2"/>
    </row>
    <row r="62" spans="1:18" ht="15.75">
      <c r="A62" s="2"/>
      <c r="B62" s="2"/>
      <c r="C62" s="113">
        <v>11</v>
      </c>
      <c r="D62" s="294" t="s">
        <v>174</v>
      </c>
      <c r="E62" s="295"/>
      <c r="F62" s="295"/>
      <c r="G62" s="295"/>
      <c r="H62" s="295"/>
      <c r="I62" s="295"/>
      <c r="J62" s="295"/>
      <c r="K62" s="295"/>
      <c r="L62" s="295"/>
      <c r="M62" s="2"/>
      <c r="N62" s="2"/>
      <c r="O62" s="2"/>
      <c r="P62" s="2"/>
      <c r="Q62" s="2"/>
      <c r="R62" s="2"/>
    </row>
    <row r="63" spans="1:18" ht="15.75">
      <c r="A63" s="2"/>
      <c r="B63" s="2"/>
      <c r="C63" s="113">
        <v>12</v>
      </c>
      <c r="D63" s="294" t="s">
        <v>176</v>
      </c>
      <c r="E63" s="295"/>
      <c r="F63" s="295"/>
      <c r="G63" s="295"/>
      <c r="H63" s="295"/>
      <c r="I63" s="295"/>
      <c r="J63" s="295"/>
      <c r="K63" s="295"/>
      <c r="L63" s="295"/>
      <c r="M63" s="2"/>
      <c r="N63" s="2"/>
      <c r="O63" s="2"/>
      <c r="P63" s="2"/>
      <c r="Q63" s="2"/>
      <c r="R63" s="2"/>
    </row>
    <row r="64" spans="1:18" ht="30" customHeight="1">
      <c r="A64" s="2"/>
      <c r="B64" s="2"/>
      <c r="C64" s="113">
        <v>13</v>
      </c>
      <c r="D64" s="292" t="s">
        <v>177</v>
      </c>
      <c r="E64" s="293"/>
      <c r="F64" s="293"/>
      <c r="G64" s="293"/>
      <c r="H64" s="293"/>
      <c r="I64" s="293"/>
      <c r="J64" s="293"/>
      <c r="K64" s="293"/>
      <c r="L64" s="293"/>
      <c r="M64" s="2"/>
      <c r="N64" s="2"/>
      <c r="O64" s="2"/>
      <c r="P64" s="2"/>
      <c r="Q64" s="2"/>
      <c r="R64" s="2"/>
    </row>
    <row r="65" spans="1:18" ht="30" customHeight="1">
      <c r="A65" s="2"/>
      <c r="B65" s="2"/>
      <c r="C65" s="113">
        <v>14</v>
      </c>
      <c r="D65" s="292" t="s">
        <v>162</v>
      </c>
      <c r="E65" s="293"/>
      <c r="F65" s="293"/>
      <c r="G65" s="293"/>
      <c r="H65" s="293"/>
      <c r="I65" s="293"/>
      <c r="J65" s="293"/>
      <c r="K65" s="293"/>
      <c r="L65" s="293"/>
      <c r="M65" s="2"/>
      <c r="N65" s="2"/>
      <c r="O65" s="2"/>
      <c r="P65" s="2"/>
      <c r="Q65" s="2"/>
      <c r="R65" s="2"/>
    </row>
    <row r="66" spans="1:18" ht="15.75">
      <c r="A66" s="132" t="s">
        <v>31</v>
      </c>
      <c r="B66" s="133"/>
      <c r="C66" s="133"/>
      <c r="D66" s="134" t="s">
        <v>32</v>
      </c>
      <c r="E66" s="133"/>
      <c r="F66" s="133"/>
      <c r="G66" s="133"/>
      <c r="H66" s="133"/>
      <c r="I66" s="133"/>
      <c r="J66" s="133"/>
      <c r="K66" s="133"/>
      <c r="L66" s="135"/>
      <c r="M66" s="2"/>
      <c r="N66" s="2"/>
      <c r="O66" s="2"/>
      <c r="P66" s="2"/>
      <c r="Q66" s="2"/>
      <c r="R66" s="2"/>
    </row>
    <row r="67" spans="1:18" ht="30" customHeight="1">
      <c r="A67" s="2"/>
      <c r="B67" s="2"/>
      <c r="C67" s="113">
        <v>1</v>
      </c>
      <c r="D67" s="287" t="s">
        <v>102</v>
      </c>
      <c r="E67" s="287"/>
      <c r="F67" s="287"/>
      <c r="G67" s="287"/>
      <c r="H67" s="287"/>
      <c r="I67" s="287"/>
      <c r="J67" s="287"/>
      <c r="K67" s="287"/>
      <c r="L67" s="287"/>
      <c r="M67" s="2"/>
      <c r="N67" s="2"/>
      <c r="O67" s="2"/>
      <c r="P67" s="2"/>
      <c r="Q67" s="2"/>
      <c r="R67" s="2"/>
    </row>
    <row r="68" spans="1:18" ht="48" customHeight="1">
      <c r="A68" s="2"/>
      <c r="B68" s="2"/>
      <c r="C68" s="113">
        <v>2</v>
      </c>
      <c r="D68" s="287" t="s">
        <v>103</v>
      </c>
      <c r="E68" s="287"/>
      <c r="F68" s="287"/>
      <c r="G68" s="287"/>
      <c r="H68" s="287"/>
      <c r="I68" s="287"/>
      <c r="J68" s="287"/>
      <c r="K68" s="287"/>
      <c r="L68" s="287"/>
      <c r="M68" s="2"/>
      <c r="N68" s="2"/>
      <c r="O68" s="2"/>
      <c r="P68" s="2"/>
      <c r="Q68" s="2"/>
      <c r="R68" s="2"/>
    </row>
    <row r="69" spans="1:18" ht="48" customHeight="1">
      <c r="A69" s="2"/>
      <c r="B69" s="2"/>
      <c r="C69" s="113">
        <v>3</v>
      </c>
      <c r="D69" s="287" t="s">
        <v>169</v>
      </c>
      <c r="E69" s="287"/>
      <c r="F69" s="287"/>
      <c r="G69" s="287"/>
      <c r="H69" s="287"/>
      <c r="I69" s="287"/>
      <c r="J69" s="287"/>
      <c r="K69" s="287"/>
      <c r="L69" s="287"/>
      <c r="M69" s="2"/>
      <c r="N69" s="2"/>
      <c r="O69" s="2"/>
      <c r="P69" s="2"/>
      <c r="Q69" s="2"/>
      <c r="R69" s="2"/>
    </row>
    <row r="70" spans="1:18" ht="24" customHeight="1">
      <c r="A70" s="2"/>
      <c r="B70" s="2"/>
      <c r="C70" s="113"/>
      <c r="D70" s="287"/>
      <c r="E70" s="287"/>
      <c r="F70" s="287"/>
      <c r="G70" s="287"/>
      <c r="H70" s="287"/>
      <c r="I70" s="287"/>
      <c r="J70" s="287"/>
      <c r="K70" s="287"/>
      <c r="L70" s="287"/>
      <c r="M70" s="2"/>
      <c r="N70" s="2"/>
      <c r="O70" s="2"/>
      <c r="P70" s="2"/>
      <c r="Q70" s="2"/>
      <c r="R70" s="2"/>
    </row>
  </sheetData>
  <sheetProtection password="96EC" sheet="1"/>
  <mergeCells count="52">
    <mergeCell ref="D63:L63"/>
    <mergeCell ref="D64:L64"/>
    <mergeCell ref="D3:L3"/>
    <mergeCell ref="D31:L31"/>
    <mergeCell ref="D59:L59"/>
    <mergeCell ref="D57:L57"/>
    <mergeCell ref="D54:L54"/>
    <mergeCell ref="D13:L13"/>
    <mergeCell ref="D14:L14"/>
    <mergeCell ref="D44:L44"/>
    <mergeCell ref="D40:L40"/>
    <mergeCell ref="D41:L41"/>
    <mergeCell ref="D22:L23"/>
    <mergeCell ref="D24:L25"/>
    <mergeCell ref="D43:L43"/>
    <mergeCell ref="D15:L15"/>
    <mergeCell ref="D29:L29"/>
    <mergeCell ref="D4:L4"/>
    <mergeCell ref="D7:L8"/>
    <mergeCell ref="D9:L9"/>
    <mergeCell ref="D10:L10"/>
    <mergeCell ref="D21:L21"/>
    <mergeCell ref="D11:L12"/>
    <mergeCell ref="D26:L27"/>
    <mergeCell ref="D28:L28"/>
    <mergeCell ref="D30:L30"/>
    <mergeCell ref="B36:L36"/>
    <mergeCell ref="D32:L32"/>
    <mergeCell ref="D70:L70"/>
    <mergeCell ref="D67:L67"/>
    <mergeCell ref="D47:L47"/>
    <mergeCell ref="D60:L60"/>
    <mergeCell ref="D58:L58"/>
    <mergeCell ref="D55:L55"/>
    <mergeCell ref="D65:L65"/>
    <mergeCell ref="D48:L48"/>
    <mergeCell ref="D50:L50"/>
    <mergeCell ref="D53:L53"/>
    <mergeCell ref="D49:L49"/>
    <mergeCell ref="D37:L37"/>
    <mergeCell ref="D33:L33"/>
    <mergeCell ref="D52:L52"/>
    <mergeCell ref="D42:L42"/>
    <mergeCell ref="D56:L56"/>
    <mergeCell ref="D69:L69"/>
    <mergeCell ref="D39:L39"/>
    <mergeCell ref="D38:L38"/>
    <mergeCell ref="B46:L46"/>
    <mergeCell ref="D61:L61"/>
    <mergeCell ref="D62:L62"/>
    <mergeCell ref="B51:L51"/>
    <mergeCell ref="D68:L68"/>
  </mergeCells>
  <printOptions/>
  <pageMargins left="0.33" right="0.38" top="0.55" bottom="0.57" header="0.34" footer="0.26"/>
  <pageSetup horizontalDpi="600" verticalDpi="600" orientation="portrait" paperSize="9" scale="75"/>
  <headerFooter alignWithMargins="0">
    <oddHeader>&amp;CBadminton Nederland</oddHeader>
    <oddFooter>&amp;Lbijlage refereerapport Master Circuit&amp;Rinformatie over het toernooi</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Nederlandse Badminton Bond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Peeters</dc:creator>
  <cp:keywords/>
  <dc:description/>
  <cp:lastModifiedBy>Microsoft Office-gebruiker</cp:lastModifiedBy>
  <cp:lastPrinted>2017-09-03T10:28:01Z</cp:lastPrinted>
  <dcterms:created xsi:type="dcterms:W3CDTF">2009-11-18T09:08:33Z</dcterms:created>
  <dcterms:modified xsi:type="dcterms:W3CDTF">2017-11-29T16:37:27Z</dcterms:modified>
  <cp:category/>
  <cp:version/>
  <cp:contentType/>
  <cp:contentStatus/>
</cp:coreProperties>
</file>